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525" yWindow="-165" windowWidth="10845" windowHeight="10920"/>
  </bookViews>
  <sheets>
    <sheet name="Rev lagi" sheetId="13" r:id="rId1"/>
    <sheet name="Kurikulum merdeka fix" sheetId="12" r:id="rId2"/>
    <sheet name="Draf Kurikulum merdeka" sheetId="10" r:id="rId3"/>
    <sheet name="Kurikulum merdeka" sheetId="11" r:id="rId4"/>
    <sheet name="Kurikulum lama" sheetId="8" r:id="rId5"/>
  </sheets>
  <definedNames>
    <definedName name="_xlnm.Print_Area" localSheetId="4">'Kurikulum lama'!$A$1:$I$72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13" l="1"/>
  <c r="E65" i="13"/>
  <c r="E53" i="13"/>
  <c r="E41" i="13"/>
  <c r="E28" i="13"/>
  <c r="E14" i="13" l="1"/>
  <c r="E93" i="13"/>
  <c r="E88" i="13"/>
  <c r="E93" i="12"/>
  <c r="E88" i="12"/>
  <c r="E77" i="12"/>
  <c r="E64" i="12"/>
  <c r="E52" i="12"/>
  <c r="E40" i="12"/>
  <c r="E26" i="12"/>
  <c r="E13" i="12"/>
  <c r="E95" i="13" l="1"/>
  <c r="E95" i="12"/>
  <c r="E95" i="11"/>
  <c r="E89" i="11"/>
  <c r="E77" i="11"/>
  <c r="E64" i="11"/>
  <c r="E52" i="11"/>
  <c r="E40" i="11"/>
  <c r="E27" i="11"/>
  <c r="E14" i="11"/>
  <c r="E97" i="11" l="1"/>
  <c r="E95" i="10"/>
  <c r="E89" i="10"/>
  <c r="E78" i="10"/>
  <c r="E66" i="10"/>
  <c r="E54" i="10"/>
  <c r="E41" i="10"/>
  <c r="E27" i="10"/>
  <c r="E14" i="10"/>
  <c r="I51" i="8"/>
  <c r="I39" i="8"/>
  <c r="E39" i="8"/>
  <c r="I27" i="8"/>
  <c r="E27" i="8"/>
  <c r="I13" i="8"/>
  <c r="E13" i="8"/>
  <c r="E97" i="10" l="1"/>
  <c r="E53" i="8"/>
  <c r="E51" i="8"/>
</calcChain>
</file>

<file path=xl/sharedStrings.xml><?xml version="1.0" encoding="utf-8"?>
<sst xmlns="http://schemas.openxmlformats.org/spreadsheetml/2006/main" count="1488" uniqueCount="397">
  <si>
    <t>Semester 1</t>
  </si>
  <si>
    <t xml:space="preserve">MATA KULIAH </t>
  </si>
  <si>
    <t>SKS</t>
  </si>
  <si>
    <t>Bahasa Inggris</t>
  </si>
  <si>
    <t>Teknologi Informasi</t>
  </si>
  <si>
    <t>TOTAL</t>
  </si>
  <si>
    <t>Semester 2</t>
  </si>
  <si>
    <t>Analisis Teknik Dasar</t>
  </si>
  <si>
    <t>Mekanika Material</t>
  </si>
  <si>
    <t>Karakteristik Material 1</t>
  </si>
  <si>
    <t>Kimia Fisika</t>
  </si>
  <si>
    <t>Semester 3</t>
  </si>
  <si>
    <t>Matematika II</t>
  </si>
  <si>
    <t>Fisika Dasar I</t>
  </si>
  <si>
    <t>Fisika Dasar II</t>
  </si>
  <si>
    <t>Kimia Dasar II</t>
  </si>
  <si>
    <t>Kimia Dasar I</t>
  </si>
  <si>
    <t>Pengantar Rekayasa Desain I</t>
  </si>
  <si>
    <t>Pengantar Rekayasa Desain II</t>
  </si>
  <si>
    <t>Semester 4</t>
  </si>
  <si>
    <t>Kimia Polimer</t>
  </si>
  <si>
    <t>Material Logam</t>
  </si>
  <si>
    <t>Karakteristik Material II</t>
  </si>
  <si>
    <t>Analisa Numerik</t>
  </si>
  <si>
    <t xml:space="preserve">Termodinamika Material </t>
  </si>
  <si>
    <t>Semester 5</t>
  </si>
  <si>
    <t>Manajemen &amp; Ekonomi Kerekayasaan</t>
  </si>
  <si>
    <t>Fenomena Transport dalam Teknik Material</t>
  </si>
  <si>
    <t>Material Polimer</t>
  </si>
  <si>
    <t>Transformasi Fasa</t>
  </si>
  <si>
    <t>Bahan Baku Keramik</t>
  </si>
  <si>
    <t>Proses Pengerjaan Material logam</t>
  </si>
  <si>
    <t>Semester 6</t>
  </si>
  <si>
    <t>Pemprosesan Keramik</t>
  </si>
  <si>
    <t>Material Komposit</t>
  </si>
  <si>
    <t>Metode Komputasi dalam Teknik Material</t>
  </si>
  <si>
    <t>Pemprosesan Polimer</t>
  </si>
  <si>
    <t>Semester 7</t>
  </si>
  <si>
    <t>Semester 8</t>
  </si>
  <si>
    <t>Aspek Lingkungan dalam Teknologi Material</t>
  </si>
  <si>
    <t>Prinsip Perancangan Material</t>
  </si>
  <si>
    <t>Kerja Praktek</t>
  </si>
  <si>
    <t>Tugas Akhir</t>
  </si>
  <si>
    <t>Mata Kuliah pilihan</t>
  </si>
  <si>
    <t xml:space="preserve">Pengenalan Teknik Material </t>
  </si>
  <si>
    <t xml:space="preserve">Menggambar Teknik </t>
  </si>
  <si>
    <t>Kimia Organik</t>
  </si>
  <si>
    <t>Gambar Teknik Material</t>
  </si>
  <si>
    <t>Prak.Kimia Dasar</t>
  </si>
  <si>
    <t>Prak. Fisika Dasar</t>
  </si>
  <si>
    <t>Bio Material</t>
  </si>
  <si>
    <t>Pemprosesan Komposit</t>
  </si>
  <si>
    <t>Peralatan Mekanik Industri</t>
  </si>
  <si>
    <t>Mekanika Patahan dan Analisis Kegagalan</t>
  </si>
  <si>
    <t>Perlakuan Panas dan Rekayasa Permukaan</t>
  </si>
  <si>
    <t>Seminar Teknologi Material (KI)</t>
  </si>
  <si>
    <t>Standarisasi Material</t>
  </si>
  <si>
    <t>Metodologi Penelitian</t>
  </si>
  <si>
    <t>Teknologi Karet</t>
  </si>
  <si>
    <t>TMAU 113</t>
  </si>
  <si>
    <t>TMAU 213</t>
  </si>
  <si>
    <t>TMAD 313</t>
  </si>
  <si>
    <t>TMAK 412</t>
  </si>
  <si>
    <t>TMAU 512</t>
  </si>
  <si>
    <t>TMAU 612</t>
  </si>
  <si>
    <t>TMAD 713</t>
  </si>
  <si>
    <t>TMAD 123</t>
  </si>
  <si>
    <t>TMAD 223</t>
  </si>
  <si>
    <t>TMAD 323</t>
  </si>
  <si>
    <t>TMAK 422</t>
  </si>
  <si>
    <t>TMAD 723</t>
  </si>
  <si>
    <t>TMAD 622</t>
  </si>
  <si>
    <t>TMAD 232</t>
  </si>
  <si>
    <t>TMAK 333</t>
  </si>
  <si>
    <t>TMAK 433</t>
  </si>
  <si>
    <t>TMAK 532</t>
  </si>
  <si>
    <t>TMAK 632</t>
  </si>
  <si>
    <t>TMAD 731</t>
  </si>
  <si>
    <t>TMAD 933</t>
  </si>
  <si>
    <t>TMAK 143</t>
  </si>
  <si>
    <t>TMAK 243</t>
  </si>
  <si>
    <t>TMAK 343</t>
  </si>
  <si>
    <t>TMAK 442</t>
  </si>
  <si>
    <t>TMAK 642</t>
  </si>
  <si>
    <t>TMAK 742</t>
  </si>
  <si>
    <t>TMAK 843</t>
  </si>
  <si>
    <t>TMAK 153</t>
  </si>
  <si>
    <t>TMAK 253</t>
  </si>
  <si>
    <t>TMAK 353</t>
  </si>
  <si>
    <t>TMAK 653</t>
  </si>
  <si>
    <t>TMAK 753</t>
  </si>
  <si>
    <t>TMAK 163</t>
  </si>
  <si>
    <t>TMAK 363</t>
  </si>
  <si>
    <t>TMAK 463</t>
  </si>
  <si>
    <t>TMAK 562</t>
  </si>
  <si>
    <t>TMAK 662</t>
  </si>
  <si>
    <t>TMAK 172</t>
  </si>
  <si>
    <t>TMAK 373</t>
  </si>
  <si>
    <t>TMAK 472</t>
  </si>
  <si>
    <t>TMAK 572</t>
  </si>
  <si>
    <t>Matematika I</t>
  </si>
  <si>
    <t>Sifat Mekanis Material</t>
  </si>
  <si>
    <t>TMAP 382</t>
  </si>
  <si>
    <t>TMAP 482</t>
  </si>
  <si>
    <t>TMAP 582</t>
  </si>
  <si>
    <t>Total SKS Tahun 1 = 40 SKS</t>
  </si>
  <si>
    <t>Total SKS Tahun 2 = 39 SKS</t>
  </si>
  <si>
    <t>KODE MATA KULIAH</t>
  </si>
  <si>
    <t>Total SKS Tahun 3 = 40 SKS</t>
  </si>
  <si>
    <t>URUT SEM</t>
  </si>
  <si>
    <t>Pilihan Prodi</t>
  </si>
  <si>
    <t>Pilihan Bebas</t>
  </si>
  <si>
    <t>Nano Teknologi</t>
  </si>
  <si>
    <t>TMAP 872</t>
  </si>
  <si>
    <t>TMAP 972</t>
  </si>
  <si>
    <t>Teknologi Membran</t>
  </si>
  <si>
    <t>Teknologi Katalis</t>
  </si>
  <si>
    <t>Daur Ulang Plastik</t>
  </si>
  <si>
    <t>Daftar Nama Mata Kuliah pilihan</t>
  </si>
  <si>
    <t>Pilihan I</t>
  </si>
  <si>
    <t>Pilihan II</t>
  </si>
  <si>
    <t>Kuliah Kerja Nyata</t>
  </si>
  <si>
    <t>Pancasila dan Kewarganegaraan</t>
  </si>
  <si>
    <t>TMAU 812</t>
  </si>
  <si>
    <t>Bahasa Indonesia</t>
  </si>
  <si>
    <t>TMAU 522</t>
  </si>
  <si>
    <t>TMAK 132</t>
  </si>
  <si>
    <t>TMAU 822</t>
  </si>
  <si>
    <t xml:space="preserve">Data Statika Struktur </t>
  </si>
  <si>
    <t>Ilmu Sosial  Dasar</t>
  </si>
  <si>
    <t>Praktikum Karakteristik Material I</t>
  </si>
  <si>
    <t>Praktikum Karakteristik Material II</t>
  </si>
  <si>
    <t>Praktikum Karakteristik Material III</t>
  </si>
  <si>
    <t>TMAD 942</t>
  </si>
  <si>
    <t>TMAK 831</t>
  </si>
  <si>
    <t>TMAK 541</t>
  </si>
  <si>
    <t>TMAK 451</t>
  </si>
  <si>
    <t>TMAK 261</t>
  </si>
  <si>
    <t>TMAK 763</t>
  </si>
  <si>
    <t>TMAK 863</t>
  </si>
  <si>
    <t>TMAP 282</t>
  </si>
  <si>
    <t>TAHUN 2020</t>
  </si>
  <si>
    <t>Dr. Zulnazri, S.Si., MT</t>
  </si>
  <si>
    <t>NIP 196512312002121012</t>
  </si>
  <si>
    <t>Prodi Material,</t>
  </si>
  <si>
    <t>Ketua,</t>
  </si>
  <si>
    <t>TMAK 672</t>
  </si>
  <si>
    <t>TMAK 773</t>
  </si>
  <si>
    <t>STRUKTUR MATA KULIAH PRODI TEKNIK MATERIAL</t>
  </si>
  <si>
    <t>TMAP 852</t>
  </si>
  <si>
    <t xml:space="preserve">Pilihan </t>
  </si>
  <si>
    <t>TMAK 184</t>
  </si>
  <si>
    <t>Pilihan</t>
  </si>
  <si>
    <t>Teknologi Daur ulang polimer</t>
  </si>
  <si>
    <t>Teknologi Nano Komposit</t>
  </si>
  <si>
    <t>Teknologi Plastik</t>
  </si>
  <si>
    <t>TMAP 952</t>
  </si>
  <si>
    <t>TMAP XXX</t>
  </si>
  <si>
    <t>Total SKS Tahun 4 :</t>
  </si>
  <si>
    <t>Total :</t>
  </si>
  <si>
    <t>TMAK 272</t>
  </si>
  <si>
    <t>STRUKTUR MATA KULIAH KAMPUS MERDEKA PRODI TEKNIK MATERIAL</t>
  </si>
  <si>
    <t>NO. URUT</t>
  </si>
  <si>
    <t>KODE MK</t>
  </si>
  <si>
    <t>Total SKS 8 SEMESTER :</t>
  </si>
  <si>
    <t>Kewarganegaraan</t>
  </si>
  <si>
    <t>ISBD</t>
  </si>
  <si>
    <t xml:space="preserve">Pendidikan Agama </t>
  </si>
  <si>
    <t>Kewirausahaan</t>
  </si>
  <si>
    <t>Kemalikusalehan</t>
  </si>
  <si>
    <t>Karakteristik Material I</t>
  </si>
  <si>
    <t xml:space="preserve">Manajemen Proyek </t>
  </si>
  <si>
    <t>Magang (Krakatau Stel)</t>
  </si>
  <si>
    <t>Magang industri</t>
  </si>
  <si>
    <t>bisa kuliah daring/PT lain</t>
  </si>
  <si>
    <t>Pilihan  1 atau 2</t>
  </si>
  <si>
    <t xml:space="preserve">dari sem 5 </t>
  </si>
  <si>
    <t>di Prodi T.kim</t>
  </si>
  <si>
    <t>di Prodi T.kim &amp; prodi lain</t>
  </si>
  <si>
    <t>Ekonomi Teknik</t>
  </si>
  <si>
    <t>Metode Komputasi</t>
  </si>
  <si>
    <t>pindah dari sem 7</t>
  </si>
  <si>
    <t>Magang desa/sejenisnya</t>
  </si>
  <si>
    <t>Magang industri Material (logam, plastik, keramik)</t>
  </si>
  <si>
    <t>Industri Umum</t>
  </si>
  <si>
    <t>Magang industri Material (karet/rubber)</t>
  </si>
  <si>
    <t>Magang industri Material (daur ulang polimer/plastik)</t>
  </si>
  <si>
    <t>Magang industri atau daring</t>
  </si>
  <si>
    <t>pindah dari sem 1</t>
  </si>
  <si>
    <t>Pindah dari sem 3</t>
  </si>
  <si>
    <t>Pindah dari sem 4</t>
  </si>
  <si>
    <t>Pindah dari sem 1</t>
  </si>
  <si>
    <t>Pindah dari sem 2</t>
  </si>
  <si>
    <t>SKS lihat lagi, pindah dari sem 4</t>
  </si>
  <si>
    <t>SKS lihat lagi, pindah dari sem 5</t>
  </si>
  <si>
    <t>SKS dari 2 jadi 1</t>
  </si>
  <si>
    <t>KETERANGAN</t>
  </si>
  <si>
    <t>Pembelajaran di Prodi      (MK prodi) Maks 24 SKS</t>
  </si>
  <si>
    <t>Pembelajaran di Prodi (MKWU/MK prodi) 20 SKS</t>
  </si>
  <si>
    <t>Pembelajaran di Luar Prodi dalam PT (Maks 24 SKS)</t>
  </si>
  <si>
    <t>Pembelajaran di Luar PT /Magang, (Maks 20 SKS)</t>
  </si>
  <si>
    <t>Sem</t>
  </si>
  <si>
    <t>Kode</t>
  </si>
  <si>
    <t>Pembelajaran di PT (6 SKS)</t>
  </si>
  <si>
    <t>TMAU 112</t>
  </si>
  <si>
    <t>TMAU 211</t>
  </si>
  <si>
    <t>TMAU 312</t>
  </si>
  <si>
    <t>TMAU 411</t>
  </si>
  <si>
    <t>TMAU 613</t>
  </si>
  <si>
    <t>TMAU 713</t>
  </si>
  <si>
    <t>TMAD 813</t>
  </si>
  <si>
    <t>TMAD 913</t>
  </si>
  <si>
    <t>TMAU 222</t>
  </si>
  <si>
    <t>TMAD 423</t>
  </si>
  <si>
    <t>TMAD 523</t>
  </si>
  <si>
    <t>TMAD 623</t>
  </si>
  <si>
    <t>TMAD 721</t>
  </si>
  <si>
    <t>TMAK 821</t>
  </si>
  <si>
    <t>TMAD 922</t>
  </si>
  <si>
    <t>TMAD 733</t>
  </si>
  <si>
    <t>TMAK 932</t>
  </si>
  <si>
    <t>TMAK 542</t>
  </si>
  <si>
    <t>TMAK 643</t>
  </si>
  <si>
    <t>TMAK 743</t>
  </si>
  <si>
    <t>TMAK 841</t>
  </si>
  <si>
    <t>TMAK 942</t>
  </si>
  <si>
    <t>TMAK 252</t>
  </si>
  <si>
    <t>TMAK 452</t>
  </si>
  <si>
    <t>TMAK 553</t>
  </si>
  <si>
    <t>TMAK 652</t>
  </si>
  <si>
    <t>TMAK 752</t>
  </si>
  <si>
    <t>TMAK 262</t>
  </si>
  <si>
    <t>TMAK 563</t>
  </si>
  <si>
    <t>TMAD 1032</t>
  </si>
  <si>
    <t>TMAK 864</t>
  </si>
  <si>
    <t>TMAK 173</t>
  </si>
  <si>
    <t>TMAK 372</t>
  </si>
  <si>
    <t>TMAK 573</t>
  </si>
  <si>
    <t>TMAK 673</t>
  </si>
  <si>
    <t>MKWU Baru</t>
  </si>
  <si>
    <t>Teknologi Membran (pilihan 1)</t>
  </si>
  <si>
    <t>Teknologi Karet (pilihan 1)</t>
  </si>
  <si>
    <t>Teknologi Plastik (pilihan 2)</t>
  </si>
  <si>
    <t>Pilihan 1 atau 2</t>
  </si>
  <si>
    <t xml:space="preserve">Pembelajaran di Prodi </t>
  </si>
  <si>
    <t>TMAD 712</t>
  </si>
  <si>
    <t>TMAU 911</t>
  </si>
  <si>
    <t>TMAU 521</t>
  </si>
  <si>
    <t>TMAU 821</t>
  </si>
  <si>
    <t xml:space="preserve">Pembelajaran di Prodi  </t>
  </si>
  <si>
    <t>TMAD 831</t>
  </si>
  <si>
    <t>TMAK 931</t>
  </si>
  <si>
    <t>Pembelajaran di Prodi</t>
  </si>
  <si>
    <t>Pembelajaran di Luar PT/Magang</t>
  </si>
  <si>
    <t>TMAK 152</t>
  </si>
  <si>
    <t>Magang industri/PT lain</t>
  </si>
  <si>
    <t>kuliah daring/PT lain</t>
  </si>
  <si>
    <t>TMAK 352</t>
  </si>
  <si>
    <t>Pembelajaran di Luar Prodi dalam PT</t>
  </si>
  <si>
    <t>Metode Komputasi Teknik Material</t>
  </si>
  <si>
    <t>TMAK 663</t>
  </si>
  <si>
    <t>TMAK 861</t>
  </si>
  <si>
    <t xml:space="preserve">Magang industri </t>
  </si>
  <si>
    <t>TMAK  472</t>
  </si>
  <si>
    <t>TMAK  572</t>
  </si>
  <si>
    <t>Magang industri/daring</t>
  </si>
  <si>
    <t>Pilihan I atau 2</t>
  </si>
  <si>
    <t>TMAP 962</t>
  </si>
  <si>
    <t>TMAP 1062</t>
  </si>
  <si>
    <t>Teknologi Daur ulang polimer (pilihan 2)</t>
  </si>
  <si>
    <t>TMAP 772</t>
  </si>
  <si>
    <t>Teknologi Nano Komposit (pilihan 1)</t>
  </si>
  <si>
    <t>Teknologi Katalis (pilihan 2)</t>
  </si>
  <si>
    <t>STRUKTUR KURIKULUM KAMPUS MERDEKA PRODI TEKNIK MATERIAL</t>
  </si>
  <si>
    <t>TMAK  172</t>
  </si>
  <si>
    <t>TMAK  273</t>
  </si>
  <si>
    <t>TMAK  372</t>
  </si>
  <si>
    <t>TMAK  673</t>
  </si>
  <si>
    <t>TMAK 133</t>
  </si>
  <si>
    <t>TMAK 543</t>
  </si>
  <si>
    <t>Teknologi Informasi dan Kewirausahaan</t>
  </si>
  <si>
    <t>Ilmu Sosial Budaya Dasar</t>
  </si>
  <si>
    <t>Daur Ulang Plastik (pilihan 2)</t>
  </si>
  <si>
    <t>Nano Teknologi (pilihan 1)</t>
  </si>
  <si>
    <t>Kelompk MK</t>
  </si>
  <si>
    <t>Pra-Syarat</t>
  </si>
  <si>
    <t>MKK</t>
  </si>
  <si>
    <t>-</t>
  </si>
  <si>
    <t>MPK</t>
  </si>
  <si>
    <t>MKB</t>
  </si>
  <si>
    <t>MPB</t>
  </si>
  <si>
    <t>MBB</t>
  </si>
  <si>
    <t>120 SKS</t>
  </si>
  <si>
    <t>Semester</t>
  </si>
  <si>
    <t>Keterangan:</t>
  </si>
  <si>
    <t>MPK= Matakuliah Pengembangan Kepribadian</t>
  </si>
  <si>
    <t>MKK = Matakuliah Ketrampilan dan Keahlian</t>
  </si>
  <si>
    <t>MPB= Matakuliah Perilaku Berkarya</t>
  </si>
  <si>
    <t>MKB= Matakuliah Keahlian Berkarya</t>
  </si>
  <si>
    <t>MBB= Matakuliah Berkehidupan Bermasyarakat</t>
  </si>
  <si>
    <t>Magang (Krakatau Stel/Inalum)/PT lain</t>
  </si>
  <si>
    <t>MKU0112</t>
  </si>
  <si>
    <t>MKU0212</t>
  </si>
  <si>
    <t>Kemalikussalehan</t>
  </si>
  <si>
    <t>TMD0613</t>
  </si>
  <si>
    <t>TMD0713</t>
  </si>
  <si>
    <t>TMD0623</t>
  </si>
  <si>
    <t>TMD0723</t>
  </si>
  <si>
    <t>TMD0133</t>
  </si>
  <si>
    <t>TMD0232</t>
  </si>
  <si>
    <t>TMK0333</t>
  </si>
  <si>
    <t>TMK0433</t>
  </si>
  <si>
    <t>TMK0532</t>
  </si>
  <si>
    <t>TMD0931</t>
  </si>
  <si>
    <t xml:space="preserve">TMD0713, TMD0723 </t>
  </si>
  <si>
    <t>TMD0713, TMD0723</t>
  </si>
  <si>
    <t>TMD0613, TMD0623</t>
  </si>
  <si>
    <t>TMK0143</t>
  </si>
  <si>
    <t>TMK0243</t>
  </si>
  <si>
    <t>TMK0343</t>
  </si>
  <si>
    <t>TMK0443</t>
  </si>
  <si>
    <t>TMK0542</t>
  </si>
  <si>
    <t>TMK0643</t>
  </si>
  <si>
    <t>TMK0743</t>
  </si>
  <si>
    <t>TMK0841</t>
  </si>
  <si>
    <t>TMK0152</t>
  </si>
  <si>
    <t>TMK0442, TMK0333</t>
  </si>
  <si>
    <t>TMK0253</t>
  </si>
  <si>
    <t>TMK0442</t>
  </si>
  <si>
    <t>TMK0352</t>
  </si>
  <si>
    <t>TMK0452</t>
  </si>
  <si>
    <t>TMK0553</t>
  </si>
  <si>
    <t>TMK0653</t>
  </si>
  <si>
    <t>TMK0743, TMK0243</t>
  </si>
  <si>
    <t>TMK0753</t>
  </si>
  <si>
    <t>Proses Pengerjaan Material Logam</t>
  </si>
  <si>
    <t>TMP0XXX</t>
  </si>
  <si>
    <t>TMK0163</t>
  </si>
  <si>
    <t>TMK0262</t>
  </si>
  <si>
    <t>TMK0363</t>
  </si>
  <si>
    <t>TMK0463</t>
  </si>
  <si>
    <t>TMK0562</t>
  </si>
  <si>
    <t>TMK0663</t>
  </si>
  <si>
    <t>TMK0763</t>
  </si>
  <si>
    <t>TMK0861</t>
  </si>
  <si>
    <t>TMK0172</t>
  </si>
  <si>
    <t>TMK0273</t>
  </si>
  <si>
    <t>TMK0372</t>
  </si>
  <si>
    <t>TMK0472</t>
  </si>
  <si>
    <t>TMK0572</t>
  </si>
  <si>
    <t>TMK0673</t>
  </si>
  <si>
    <t>TMK0861, 110 SKS</t>
  </si>
  <si>
    <t>TMK0442, TMK0861</t>
  </si>
  <si>
    <t>TMK0184</t>
  </si>
  <si>
    <t>TMK0372, 135 SKS</t>
  </si>
  <si>
    <t>TMK0363, TMK0962</t>
  </si>
  <si>
    <t>TMP0852</t>
  </si>
  <si>
    <t>TMP0952</t>
  </si>
  <si>
    <t>TMP0962</t>
  </si>
  <si>
    <t>TMP1062</t>
  </si>
  <si>
    <t>TMP0772</t>
  </si>
  <si>
    <t>TMP0872</t>
  </si>
  <si>
    <t>TMP0282</t>
  </si>
  <si>
    <t>TMP0382</t>
  </si>
  <si>
    <t>Pancasila</t>
  </si>
  <si>
    <t>TMD0412</t>
  </si>
  <si>
    <t>TMD0512</t>
  </si>
  <si>
    <t>TMD0813</t>
  </si>
  <si>
    <t>MKU0312</t>
  </si>
  <si>
    <t>MKU0421</t>
  </si>
  <si>
    <t>MKU0521</t>
  </si>
  <si>
    <t>TMD0823</t>
  </si>
  <si>
    <t>TMD0922</t>
  </si>
  <si>
    <t>MKU0122</t>
  </si>
  <si>
    <t>TMD0223</t>
  </si>
  <si>
    <t>TMD0322</t>
  </si>
  <si>
    <t>TMD0512, TMD0922</t>
  </si>
  <si>
    <t>TMD0713, TMD0922</t>
  </si>
  <si>
    <t>TMD0813, TMD0823</t>
  </si>
  <si>
    <t>MKU0632</t>
  </si>
  <si>
    <t>TMK0732</t>
  </si>
  <si>
    <t>TMK0833</t>
  </si>
  <si>
    <t>TMD1031</t>
  </si>
  <si>
    <t>TMD0412, TMK0532</t>
  </si>
  <si>
    <t>MK PRODI LAIN DALAM PT</t>
  </si>
  <si>
    <t xml:space="preserve">TMS0162 </t>
  </si>
  <si>
    <t>Perpindahan Panas II</t>
  </si>
  <si>
    <t>Material Komposit, Polimer dan keramik</t>
  </si>
  <si>
    <t>TMB0463</t>
  </si>
  <si>
    <t xml:space="preserve">TKM162, TIN0262 </t>
  </si>
  <si>
    <t xml:space="preserve">TKM262, TET0362 </t>
  </si>
  <si>
    <t xml:space="preserve">TKM 643 </t>
  </si>
  <si>
    <t>Aplikasi Komputasi Proses</t>
  </si>
  <si>
    <t>Kimia Fisika+Praktikum</t>
  </si>
  <si>
    <t>3(2-1)</t>
  </si>
  <si>
    <t>Kimia Organik+Praktikum</t>
  </si>
  <si>
    <t>Aspek Lingkungan dalam Teknik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</si>
</sst>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wrapText="1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8" fillId="0" borderId="1" xfId="0" applyFont="1" applyBorder="1"/>
    <xf numFmtId="0" fontId="1" fillId="4" borderId="1" xfId="0" applyFont="1" applyFill="1" applyBorder="1"/>
    <xf numFmtId="0" fontId="7" fillId="4" borderId="1" xfId="0" applyFont="1" applyFill="1" applyBorder="1"/>
    <xf numFmtId="0" fontId="1" fillId="5" borderId="1" xfId="0" applyFont="1" applyFill="1" applyBorder="1"/>
    <xf numFmtId="0" fontId="7" fillId="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/>
    <xf numFmtId="0" fontId="7" fillId="2" borderId="9" xfId="0" applyFont="1" applyFill="1" applyBorder="1"/>
    <xf numFmtId="0" fontId="1" fillId="0" borderId="9" xfId="0" applyFont="1" applyFill="1" applyBorder="1"/>
    <xf numFmtId="0" fontId="7" fillId="0" borderId="9" xfId="0" applyFont="1" applyBorder="1"/>
    <xf numFmtId="0" fontId="1" fillId="3" borderId="9" xfId="0" applyFont="1" applyFill="1" applyBorder="1"/>
    <xf numFmtId="0" fontId="1" fillId="5" borderId="9" xfId="0" applyFont="1" applyFill="1" applyBorder="1"/>
    <xf numFmtId="0" fontId="1" fillId="0" borderId="10" xfId="0" applyFont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1" xfId="0" applyFont="1" applyBorder="1" applyAlignment="1"/>
    <xf numFmtId="0" fontId="1" fillId="3" borderId="1" xfId="0" applyFont="1" applyFill="1" applyBorder="1" applyAlignment="1">
      <alignment wrapText="1"/>
    </xf>
    <xf numFmtId="0" fontId="1" fillId="2" borderId="8" xfId="0" applyFont="1" applyFill="1" applyBorder="1"/>
    <xf numFmtId="0" fontId="7" fillId="4" borderId="9" xfId="0" applyFont="1" applyFill="1" applyBorder="1"/>
    <xf numFmtId="0" fontId="1" fillId="4" borderId="9" xfId="0" applyFont="1" applyFill="1" applyBorder="1"/>
    <xf numFmtId="0" fontId="7" fillId="4" borderId="10" xfId="0" applyFont="1" applyFill="1" applyBorder="1"/>
    <xf numFmtId="0" fontId="7" fillId="0" borderId="1" xfId="0" applyFont="1" applyFill="1" applyBorder="1"/>
    <xf numFmtId="0" fontId="7" fillId="0" borderId="2" xfId="0" applyFont="1" applyFill="1" applyBorder="1" applyAlignment="1">
      <alignment horizontal="center"/>
    </xf>
    <xf numFmtId="0" fontId="1" fillId="0" borderId="0" xfId="0" applyFont="1" applyFill="1"/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0" xfId="0" applyNumberFormat="1" applyFont="1" applyFill="1"/>
    <xf numFmtId="0" fontId="1" fillId="0" borderId="4" xfId="0" applyFont="1" applyFill="1" applyBorder="1"/>
    <xf numFmtId="0" fontId="2" fillId="0" borderId="1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6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2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0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1" fillId="0" borderId="0" xfId="0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Fill="1"/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1" fillId="8" borderId="1" xfId="0" applyFont="1" applyFill="1" applyBorder="1"/>
    <xf numFmtId="0" fontId="1" fillId="8" borderId="9" xfId="0" applyFont="1" applyFill="1" applyBorder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10" borderId="1" xfId="0" applyFont="1" applyFill="1" applyBorder="1"/>
    <xf numFmtId="0" fontId="2" fillId="11" borderId="8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3" xfId="0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1" fillId="11" borderId="11" xfId="0" applyFont="1" applyFill="1" applyBorder="1"/>
    <xf numFmtId="0" fontId="1" fillId="11" borderId="13" xfId="0" applyFont="1" applyFill="1" applyBorder="1"/>
    <xf numFmtId="0" fontId="1" fillId="11" borderId="12" xfId="0" applyFont="1" applyFill="1" applyBorder="1"/>
    <xf numFmtId="0" fontId="1" fillId="11" borderId="14" xfId="0" applyFont="1" applyFill="1" applyBorder="1"/>
    <xf numFmtId="0" fontId="1" fillId="0" borderId="13" xfId="0" applyNumberFormat="1" applyFont="1" applyFill="1" applyBorder="1"/>
    <xf numFmtId="0" fontId="1" fillId="0" borderId="6" xfId="0" applyFont="1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1" fillId="11" borderId="2" xfId="0" applyFont="1" applyFill="1" applyBorder="1"/>
    <xf numFmtId="0" fontId="1" fillId="11" borderId="4" xfId="0" applyFont="1" applyFill="1" applyBorder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2" borderId="13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2" borderId="13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7" fillId="0" borderId="11" xfId="0" applyFont="1" applyFill="1" applyBorder="1"/>
    <xf numFmtId="0" fontId="7" fillId="0" borderId="13" xfId="0" applyFont="1" applyFill="1" applyBorder="1"/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wrapText="1"/>
    </xf>
    <xf numFmtId="0" fontId="1" fillId="12" borderId="1" xfId="0" applyFont="1" applyFill="1" applyBorder="1"/>
    <xf numFmtId="0" fontId="0" fillId="12" borderId="1" xfId="0" applyFill="1" applyBorder="1" applyAlignment="1">
      <alignment horizontal="left" wrapText="1"/>
    </xf>
    <xf numFmtId="0" fontId="1" fillId="12" borderId="9" xfId="0" applyFont="1" applyFill="1" applyBorder="1"/>
    <xf numFmtId="0" fontId="1" fillId="9" borderId="9" xfId="0" applyFont="1" applyFill="1" applyBorder="1"/>
    <xf numFmtId="0" fontId="14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1" borderId="11" xfId="0" applyFont="1" applyFill="1" applyBorder="1" applyAlignment="1">
      <alignment horizontal="center" vertical="center" wrapText="1"/>
    </xf>
    <xf numFmtId="0" fontId="2" fillId="11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tabSelected="1" zoomScale="80" zoomScaleNormal="80" workbookViewId="0">
      <selection activeCell="N14" sqref="N14"/>
    </sheetView>
  </sheetViews>
  <sheetFormatPr defaultColWidth="8.7109375" defaultRowHeight="15" x14ac:dyDescent="0.25"/>
  <cols>
    <col min="1" max="1" width="3.140625" style="72" customWidth="1"/>
    <col min="2" max="2" width="6.42578125" style="72" customWidth="1"/>
    <col min="3" max="3" width="11.85546875" style="109" customWidth="1"/>
    <col min="4" max="4" width="43.85546875" style="72" customWidth="1"/>
    <col min="5" max="5" width="7.140625" style="72" customWidth="1"/>
    <col min="6" max="6" width="8.7109375" style="72"/>
    <col min="7" max="7" width="20.85546875" style="72" customWidth="1"/>
    <col min="8" max="8" width="9.42578125" style="72" customWidth="1"/>
    <col min="9" max="9" width="21.85546875" style="72" customWidth="1"/>
    <col min="10" max="16384" width="8.7109375" style="72"/>
  </cols>
  <sheetData>
    <row r="1" spans="2:9" ht="15.75" x14ac:dyDescent="0.25">
      <c r="B1" s="229" t="s">
        <v>273</v>
      </c>
      <c r="C1" s="229"/>
      <c r="D1" s="229"/>
      <c r="E1" s="229"/>
      <c r="F1" s="229"/>
      <c r="G1" s="229"/>
    </row>
    <row r="2" spans="2:9" ht="15.75" x14ac:dyDescent="0.25">
      <c r="B2" s="230" t="s">
        <v>141</v>
      </c>
      <c r="C2" s="230"/>
      <c r="D2" s="230"/>
      <c r="E2" s="230"/>
      <c r="F2" s="230"/>
      <c r="G2" s="230"/>
    </row>
    <row r="3" spans="2:9" x14ac:dyDescent="0.25">
      <c r="B3" s="23" t="s">
        <v>0</v>
      </c>
      <c r="C3" s="15"/>
      <c r="D3" s="15"/>
      <c r="E3" s="15"/>
      <c r="F3" s="15"/>
      <c r="G3" s="16"/>
      <c r="H3" s="231" t="s">
        <v>196</v>
      </c>
      <c r="I3" s="232"/>
    </row>
    <row r="4" spans="2:9" ht="30" x14ac:dyDescent="0.25">
      <c r="B4" s="135" t="s">
        <v>162</v>
      </c>
      <c r="C4" s="135" t="s">
        <v>163</v>
      </c>
      <c r="D4" s="136" t="s">
        <v>1</v>
      </c>
      <c r="E4" s="137" t="s">
        <v>2</v>
      </c>
      <c r="F4" s="138" t="s">
        <v>284</v>
      </c>
      <c r="G4" s="135" t="s">
        <v>285</v>
      </c>
      <c r="H4" s="233" t="s">
        <v>198</v>
      </c>
      <c r="I4" s="234"/>
    </row>
    <row r="5" spans="2:9" x14ac:dyDescent="0.25">
      <c r="B5" s="156">
        <v>1</v>
      </c>
      <c r="C5" s="155" t="s">
        <v>301</v>
      </c>
      <c r="D5" s="150" t="s">
        <v>167</v>
      </c>
      <c r="E5" s="151">
        <v>2</v>
      </c>
      <c r="F5" s="152" t="s">
        <v>288</v>
      </c>
      <c r="G5" s="157" t="s">
        <v>287</v>
      </c>
      <c r="H5" s="55" t="s">
        <v>239</v>
      </c>
      <c r="I5" s="190"/>
    </row>
    <row r="6" spans="2:9" x14ac:dyDescent="0.25">
      <c r="B6" s="156">
        <v>2</v>
      </c>
      <c r="C6" s="155" t="s">
        <v>302</v>
      </c>
      <c r="D6" s="150" t="s">
        <v>364</v>
      </c>
      <c r="E6" s="151">
        <v>2</v>
      </c>
      <c r="F6" s="152" t="s">
        <v>288</v>
      </c>
      <c r="G6" s="157" t="s">
        <v>287</v>
      </c>
      <c r="H6" s="55" t="s">
        <v>239</v>
      </c>
      <c r="I6" s="190"/>
    </row>
    <row r="7" spans="2:9" x14ac:dyDescent="0.25">
      <c r="B7" s="156">
        <v>3</v>
      </c>
      <c r="C7" s="155" t="s">
        <v>368</v>
      </c>
      <c r="D7" s="153" t="s">
        <v>165</v>
      </c>
      <c r="E7" s="151">
        <v>2</v>
      </c>
      <c r="F7" s="152" t="s">
        <v>288</v>
      </c>
      <c r="G7" s="157" t="s">
        <v>287</v>
      </c>
      <c r="H7" s="55" t="s">
        <v>239</v>
      </c>
      <c r="I7" s="190"/>
    </row>
    <row r="8" spans="2:9" s="197" customFormat="1" x14ac:dyDescent="0.25">
      <c r="B8" s="198">
        <v>5</v>
      </c>
      <c r="C8" s="202" t="s">
        <v>366</v>
      </c>
      <c r="D8" s="70" t="s">
        <v>17</v>
      </c>
      <c r="E8" s="199">
        <v>2</v>
      </c>
      <c r="F8" s="200" t="s">
        <v>286</v>
      </c>
      <c r="G8" s="199" t="s">
        <v>287</v>
      </c>
      <c r="H8" s="217"/>
      <c r="I8" s="205"/>
    </row>
    <row r="9" spans="2:9" x14ac:dyDescent="0.25">
      <c r="B9" s="90">
        <v>4</v>
      </c>
      <c r="C9" s="92" t="s">
        <v>365</v>
      </c>
      <c r="D9" s="14" t="s">
        <v>44</v>
      </c>
      <c r="E9" s="96">
        <v>2</v>
      </c>
      <c r="F9" s="154" t="s">
        <v>286</v>
      </c>
      <c r="G9" s="96" t="s">
        <v>287</v>
      </c>
      <c r="H9" s="175"/>
      <c r="I9" s="176"/>
    </row>
    <row r="10" spans="2:9" x14ac:dyDescent="0.25">
      <c r="B10" s="90">
        <v>6</v>
      </c>
      <c r="C10" s="92" t="s">
        <v>304</v>
      </c>
      <c r="D10" s="14" t="s">
        <v>13</v>
      </c>
      <c r="E10" s="96">
        <v>3</v>
      </c>
      <c r="F10" s="154" t="s">
        <v>286</v>
      </c>
      <c r="G10" s="116" t="s">
        <v>287</v>
      </c>
      <c r="H10" s="175"/>
      <c r="I10" s="176"/>
    </row>
    <row r="11" spans="2:9" x14ac:dyDescent="0.25">
      <c r="B11" s="90">
        <v>7</v>
      </c>
      <c r="C11" s="92" t="s">
        <v>305</v>
      </c>
      <c r="D11" s="14" t="s">
        <v>16</v>
      </c>
      <c r="E11" s="96">
        <v>3</v>
      </c>
      <c r="F11" s="154" t="s">
        <v>286</v>
      </c>
      <c r="G11" s="116" t="s">
        <v>287</v>
      </c>
      <c r="H11" s="175"/>
      <c r="I11" s="176"/>
    </row>
    <row r="12" spans="2:9" x14ac:dyDescent="0.25">
      <c r="B12" s="90">
        <v>8</v>
      </c>
      <c r="C12" s="92" t="s">
        <v>367</v>
      </c>
      <c r="D12" s="14" t="s">
        <v>100</v>
      </c>
      <c r="E12" s="96">
        <v>3</v>
      </c>
      <c r="F12" s="154" t="s">
        <v>286</v>
      </c>
      <c r="G12" s="96" t="s">
        <v>287</v>
      </c>
      <c r="H12" s="177"/>
      <c r="I12" s="176"/>
    </row>
    <row r="13" spans="2:9" s="197" customFormat="1" x14ac:dyDescent="0.25">
      <c r="B13" s="198">
        <v>4</v>
      </c>
      <c r="C13" s="70" t="s">
        <v>369</v>
      </c>
      <c r="D13" s="70" t="s">
        <v>124</v>
      </c>
      <c r="E13" s="199">
        <v>1</v>
      </c>
      <c r="F13" s="200" t="s">
        <v>288</v>
      </c>
      <c r="G13" s="199" t="s">
        <v>287</v>
      </c>
      <c r="H13" s="55" t="s">
        <v>239</v>
      </c>
      <c r="I13" s="201"/>
    </row>
    <row r="14" spans="2:9" x14ac:dyDescent="0.25">
      <c r="B14" s="92"/>
      <c r="C14" s="94" t="s">
        <v>5</v>
      </c>
      <c r="D14" s="94"/>
      <c r="E14" s="11">
        <f>SUM(E5:E13)</f>
        <v>20</v>
      </c>
      <c r="F14" s="11"/>
      <c r="G14" s="14"/>
      <c r="H14" s="175"/>
      <c r="I14" s="176"/>
    </row>
    <row r="15" spans="2:9" x14ac:dyDescent="0.25">
      <c r="B15" s="226"/>
      <c r="C15" s="226"/>
      <c r="D15" s="226"/>
      <c r="E15" s="227"/>
      <c r="F15" s="117"/>
      <c r="G15" s="14"/>
      <c r="H15" s="175"/>
      <c r="I15" s="176"/>
    </row>
    <row r="16" spans="2:9" x14ac:dyDescent="0.25">
      <c r="B16" s="23" t="s">
        <v>6</v>
      </c>
      <c r="C16" s="15"/>
      <c r="D16" s="15"/>
      <c r="E16" s="15"/>
      <c r="F16" s="15"/>
      <c r="G16" s="16"/>
      <c r="H16" s="175"/>
      <c r="I16" s="176"/>
    </row>
    <row r="17" spans="2:9" ht="30" x14ac:dyDescent="0.25">
      <c r="B17" s="135" t="s">
        <v>162</v>
      </c>
      <c r="C17" s="135" t="s">
        <v>163</v>
      </c>
      <c r="D17" s="136" t="s">
        <v>1</v>
      </c>
      <c r="E17" s="142" t="s">
        <v>2</v>
      </c>
      <c r="F17" s="138" t="s">
        <v>284</v>
      </c>
      <c r="G17" s="139" t="s">
        <v>285</v>
      </c>
      <c r="H17" s="186"/>
      <c r="I17" s="187"/>
    </row>
    <row r="18" spans="2:9" x14ac:dyDescent="0.25">
      <c r="B18" s="90">
        <v>1</v>
      </c>
      <c r="C18" s="92" t="s">
        <v>373</v>
      </c>
      <c r="D18" s="14" t="s">
        <v>3</v>
      </c>
      <c r="E18" s="96">
        <v>2</v>
      </c>
      <c r="F18" s="154" t="s">
        <v>286</v>
      </c>
      <c r="G18" s="116" t="s">
        <v>287</v>
      </c>
      <c r="H18" s="55" t="s">
        <v>239</v>
      </c>
      <c r="I18" s="190"/>
    </row>
    <row r="19" spans="2:9" x14ac:dyDescent="0.25">
      <c r="B19" s="90">
        <v>2</v>
      </c>
      <c r="C19" s="202" t="s">
        <v>374</v>
      </c>
      <c r="D19" s="70" t="s">
        <v>395</v>
      </c>
      <c r="E19" s="199" t="s">
        <v>394</v>
      </c>
      <c r="F19" s="154" t="s">
        <v>286</v>
      </c>
      <c r="G19" s="118" t="s">
        <v>305</v>
      </c>
      <c r="H19" s="175"/>
      <c r="I19" s="176"/>
    </row>
    <row r="20" spans="2:9" x14ac:dyDescent="0.25">
      <c r="B20" s="90">
        <v>3</v>
      </c>
      <c r="C20" s="92" t="s">
        <v>375</v>
      </c>
      <c r="D20" s="14" t="s">
        <v>45</v>
      </c>
      <c r="E20" s="96">
        <v>2</v>
      </c>
      <c r="F20" s="154" t="s">
        <v>289</v>
      </c>
      <c r="G20" s="118" t="s">
        <v>366</v>
      </c>
      <c r="H20" s="175"/>
      <c r="I20" s="176"/>
    </row>
    <row r="21" spans="2:9" s="197" customFormat="1" x14ac:dyDescent="0.25">
      <c r="B21" s="198">
        <v>9</v>
      </c>
      <c r="C21" s="202" t="s">
        <v>372</v>
      </c>
      <c r="D21" s="70" t="s">
        <v>18</v>
      </c>
      <c r="E21" s="199">
        <v>2</v>
      </c>
      <c r="F21" s="200" t="s">
        <v>286</v>
      </c>
      <c r="G21" s="207" t="s">
        <v>366</v>
      </c>
      <c r="H21" s="204"/>
      <c r="I21" s="205"/>
    </row>
    <row r="22" spans="2:9" x14ac:dyDescent="0.25">
      <c r="B22" s="156">
        <v>5</v>
      </c>
      <c r="C22" s="155" t="s">
        <v>370</v>
      </c>
      <c r="D22" s="150" t="s">
        <v>303</v>
      </c>
      <c r="E22" s="151">
        <v>1</v>
      </c>
      <c r="F22" s="152" t="s">
        <v>288</v>
      </c>
      <c r="G22" s="157" t="s">
        <v>287</v>
      </c>
      <c r="H22" s="55" t="s">
        <v>239</v>
      </c>
      <c r="I22" s="190"/>
    </row>
    <row r="23" spans="2:9" x14ac:dyDescent="0.25">
      <c r="B23" s="90">
        <v>6</v>
      </c>
      <c r="C23" s="92" t="s">
        <v>306</v>
      </c>
      <c r="D23" s="14" t="s">
        <v>14</v>
      </c>
      <c r="E23" s="96">
        <v>3</v>
      </c>
      <c r="F23" s="115" t="s">
        <v>286</v>
      </c>
      <c r="G23" s="118" t="s">
        <v>304</v>
      </c>
      <c r="H23" s="175"/>
      <c r="I23" s="176"/>
    </row>
    <row r="24" spans="2:9" x14ac:dyDescent="0.25">
      <c r="B24" s="90">
        <v>7</v>
      </c>
      <c r="C24" s="92" t="s">
        <v>307</v>
      </c>
      <c r="D24" s="14" t="s">
        <v>15</v>
      </c>
      <c r="E24" s="96">
        <v>3</v>
      </c>
      <c r="F24" s="115" t="s">
        <v>286</v>
      </c>
      <c r="G24" s="118" t="s">
        <v>305</v>
      </c>
      <c r="H24" s="175"/>
      <c r="I24" s="176"/>
    </row>
    <row r="25" spans="2:9" x14ac:dyDescent="0.25">
      <c r="B25" s="90">
        <v>8</v>
      </c>
      <c r="C25" s="92" t="s">
        <v>371</v>
      </c>
      <c r="D25" s="14" t="s">
        <v>12</v>
      </c>
      <c r="E25" s="96">
        <v>3</v>
      </c>
      <c r="F25" s="154" t="s">
        <v>286</v>
      </c>
      <c r="G25" s="118" t="s">
        <v>367</v>
      </c>
      <c r="H25" s="175"/>
      <c r="I25" s="176"/>
    </row>
    <row r="26" spans="2:9" s="197" customFormat="1" x14ac:dyDescent="0.25">
      <c r="B26" s="198">
        <v>9</v>
      </c>
      <c r="C26" s="202" t="s">
        <v>313</v>
      </c>
      <c r="D26" s="70" t="s">
        <v>48</v>
      </c>
      <c r="E26" s="199">
        <v>1</v>
      </c>
      <c r="F26" s="200" t="s">
        <v>289</v>
      </c>
      <c r="G26" s="203" t="s">
        <v>315</v>
      </c>
      <c r="H26" s="204"/>
      <c r="I26" s="205"/>
    </row>
    <row r="27" spans="2:9" s="197" customFormat="1" x14ac:dyDescent="0.25">
      <c r="B27" s="198">
        <v>10</v>
      </c>
      <c r="C27" s="202" t="s">
        <v>382</v>
      </c>
      <c r="D27" s="70" t="s">
        <v>49</v>
      </c>
      <c r="E27" s="199">
        <v>1</v>
      </c>
      <c r="F27" s="200" t="s">
        <v>289</v>
      </c>
      <c r="G27" s="203" t="s">
        <v>316</v>
      </c>
      <c r="H27" s="204"/>
      <c r="I27" s="205"/>
    </row>
    <row r="28" spans="2:9" ht="15.75" customHeight="1" x14ac:dyDescent="0.25">
      <c r="B28" s="94"/>
      <c r="C28" s="94" t="s">
        <v>5</v>
      </c>
      <c r="D28" s="95"/>
      <c r="E28" s="121">
        <f>E18+3+E20+E22+E23+E24+E25+E21+E26+E27</f>
        <v>21</v>
      </c>
      <c r="F28" s="11"/>
      <c r="G28" s="14"/>
      <c r="H28" s="175"/>
      <c r="I28" s="176"/>
    </row>
    <row r="29" spans="2:9" x14ac:dyDescent="0.25">
      <c r="B29" s="191"/>
      <c r="C29" s="191"/>
      <c r="D29" s="191"/>
      <c r="E29" s="191"/>
      <c r="F29" s="191"/>
      <c r="G29" s="14"/>
      <c r="H29" s="175"/>
      <c r="I29" s="176"/>
    </row>
    <row r="30" spans="2:9" x14ac:dyDescent="0.25">
      <c r="B30" s="23" t="s">
        <v>11</v>
      </c>
      <c r="C30" s="15"/>
      <c r="D30" s="15"/>
      <c r="E30" s="15"/>
      <c r="F30" s="15"/>
      <c r="G30" s="16"/>
      <c r="H30" s="175"/>
      <c r="I30" s="176"/>
    </row>
    <row r="31" spans="2:9" ht="30" x14ac:dyDescent="0.25">
      <c r="B31" s="135" t="s">
        <v>162</v>
      </c>
      <c r="C31" s="135" t="s">
        <v>163</v>
      </c>
      <c r="D31" s="136" t="s">
        <v>1</v>
      </c>
      <c r="E31" s="142" t="s">
        <v>2</v>
      </c>
      <c r="F31" s="138" t="s">
        <v>284</v>
      </c>
      <c r="G31" s="139" t="s">
        <v>285</v>
      </c>
      <c r="H31" s="186"/>
      <c r="I31" s="187"/>
    </row>
    <row r="32" spans="2:9" s="197" customFormat="1" x14ac:dyDescent="0.25">
      <c r="B32" s="198">
        <v>1</v>
      </c>
      <c r="C32" s="202" t="s">
        <v>308</v>
      </c>
      <c r="D32" s="70" t="s">
        <v>393</v>
      </c>
      <c r="E32" s="199" t="s">
        <v>394</v>
      </c>
      <c r="F32" s="200" t="s">
        <v>286</v>
      </c>
      <c r="G32" s="206" t="s">
        <v>314</v>
      </c>
      <c r="H32" s="204"/>
      <c r="I32" s="205"/>
    </row>
    <row r="33" spans="2:9" x14ac:dyDescent="0.25">
      <c r="B33" s="96">
        <v>2</v>
      </c>
      <c r="C33" s="92" t="s">
        <v>309</v>
      </c>
      <c r="D33" s="14" t="s">
        <v>7</v>
      </c>
      <c r="E33" s="96">
        <v>2</v>
      </c>
      <c r="F33" s="115" t="s">
        <v>286</v>
      </c>
      <c r="G33" s="119" t="s">
        <v>376</v>
      </c>
      <c r="H33" s="175"/>
      <c r="I33" s="176"/>
    </row>
    <row r="34" spans="2:9" x14ac:dyDescent="0.25">
      <c r="B34" s="96">
        <v>3</v>
      </c>
      <c r="C34" s="92" t="s">
        <v>310</v>
      </c>
      <c r="D34" s="14" t="s">
        <v>101</v>
      </c>
      <c r="E34" s="96">
        <v>3</v>
      </c>
      <c r="F34" s="115" t="s">
        <v>286</v>
      </c>
      <c r="G34" s="120" t="s">
        <v>377</v>
      </c>
      <c r="H34" s="175"/>
      <c r="I34" s="176"/>
    </row>
    <row r="35" spans="2:9" x14ac:dyDescent="0.25">
      <c r="B35" s="96">
        <v>4</v>
      </c>
      <c r="C35" s="92" t="s">
        <v>311</v>
      </c>
      <c r="D35" s="14" t="s">
        <v>8</v>
      </c>
      <c r="E35" s="96">
        <v>3</v>
      </c>
      <c r="F35" s="115" t="s">
        <v>286</v>
      </c>
      <c r="G35" s="119" t="s">
        <v>378</v>
      </c>
      <c r="H35" s="175"/>
      <c r="I35" s="176"/>
    </row>
    <row r="36" spans="2:9" x14ac:dyDescent="0.25">
      <c r="B36" s="96">
        <v>5</v>
      </c>
      <c r="C36" s="92" t="s">
        <v>312</v>
      </c>
      <c r="D36" s="14" t="s">
        <v>170</v>
      </c>
      <c r="E36" s="96">
        <v>2</v>
      </c>
      <c r="F36" s="115" t="s">
        <v>286</v>
      </c>
      <c r="G36" s="119" t="s">
        <v>376</v>
      </c>
      <c r="H36" s="175"/>
      <c r="I36" s="176"/>
    </row>
    <row r="37" spans="2:9" x14ac:dyDescent="0.25">
      <c r="B37" s="156">
        <v>6</v>
      </c>
      <c r="C37" s="155" t="s">
        <v>379</v>
      </c>
      <c r="D37" s="150" t="s">
        <v>280</v>
      </c>
      <c r="E37" s="151">
        <v>2</v>
      </c>
      <c r="F37" s="152" t="s">
        <v>289</v>
      </c>
      <c r="G37" s="151" t="s">
        <v>287</v>
      </c>
      <c r="H37" s="55" t="s">
        <v>239</v>
      </c>
      <c r="I37" s="190"/>
    </row>
    <row r="38" spans="2:9" x14ac:dyDescent="0.25">
      <c r="B38" s="96">
        <v>7</v>
      </c>
      <c r="C38" s="92" t="s">
        <v>380</v>
      </c>
      <c r="D38" s="14" t="s">
        <v>47</v>
      </c>
      <c r="E38" s="96">
        <v>2</v>
      </c>
      <c r="F38" s="154" t="s">
        <v>289</v>
      </c>
      <c r="G38" s="118" t="s">
        <v>372</v>
      </c>
      <c r="H38" s="175"/>
      <c r="I38" s="176"/>
    </row>
    <row r="39" spans="2:9" x14ac:dyDescent="0.25">
      <c r="B39" s="96">
        <v>8</v>
      </c>
      <c r="C39" s="92" t="s">
        <v>381</v>
      </c>
      <c r="D39" s="14" t="s">
        <v>128</v>
      </c>
      <c r="E39" s="96">
        <v>3</v>
      </c>
      <c r="F39" s="154" t="s">
        <v>289</v>
      </c>
      <c r="G39" s="196" t="s">
        <v>376</v>
      </c>
      <c r="H39" s="175"/>
      <c r="I39" s="176"/>
    </row>
    <row r="40" spans="2:9" s="197" customFormat="1" x14ac:dyDescent="0.25">
      <c r="B40" s="199">
        <v>8</v>
      </c>
      <c r="C40" s="202" t="s">
        <v>324</v>
      </c>
      <c r="D40" s="70" t="s">
        <v>130</v>
      </c>
      <c r="E40" s="199">
        <v>1</v>
      </c>
      <c r="F40" s="218" t="s">
        <v>289</v>
      </c>
      <c r="G40" s="207" t="s">
        <v>312</v>
      </c>
      <c r="H40" s="204"/>
      <c r="I40" s="205"/>
    </row>
    <row r="41" spans="2:9" x14ac:dyDescent="0.25">
      <c r="B41" s="14"/>
      <c r="C41" s="94" t="s">
        <v>5</v>
      </c>
      <c r="D41" s="95"/>
      <c r="E41" s="121">
        <f>3+E33+E34+E35+E36+E37+E38+E39+E40</f>
        <v>21</v>
      </c>
      <c r="F41" s="114"/>
      <c r="G41" s="14"/>
      <c r="H41" s="175"/>
      <c r="I41" s="176"/>
    </row>
    <row r="42" spans="2:9" x14ac:dyDescent="0.25">
      <c r="B42" s="226"/>
      <c r="C42" s="226"/>
      <c r="D42" s="226"/>
      <c r="E42" s="228"/>
      <c r="F42" s="117"/>
      <c r="G42" s="56"/>
      <c r="H42" s="175"/>
      <c r="I42" s="176"/>
    </row>
    <row r="43" spans="2:9" x14ac:dyDescent="0.25">
      <c r="B43" s="23" t="s">
        <v>19</v>
      </c>
      <c r="C43" s="15"/>
      <c r="D43" s="15"/>
      <c r="E43" s="15"/>
      <c r="F43" s="15"/>
      <c r="G43" s="16"/>
      <c r="H43" s="175"/>
      <c r="I43" s="176"/>
    </row>
    <row r="44" spans="2:9" ht="30" x14ac:dyDescent="0.25">
      <c r="B44" s="135" t="s">
        <v>162</v>
      </c>
      <c r="C44" s="135" t="s">
        <v>163</v>
      </c>
      <c r="D44" s="136" t="s">
        <v>1</v>
      </c>
      <c r="E44" s="142" t="s">
        <v>2</v>
      </c>
      <c r="F44" s="138" t="s">
        <v>284</v>
      </c>
      <c r="G44" s="139" t="s">
        <v>285</v>
      </c>
      <c r="H44" s="186"/>
      <c r="I44" s="187"/>
    </row>
    <row r="45" spans="2:9" x14ac:dyDescent="0.25">
      <c r="B45" s="96">
        <v>1</v>
      </c>
      <c r="C45" s="92" t="s">
        <v>317</v>
      </c>
      <c r="D45" s="14" t="s">
        <v>23</v>
      </c>
      <c r="E45" s="96">
        <v>3</v>
      </c>
      <c r="F45" s="115" t="s">
        <v>289</v>
      </c>
      <c r="G45" s="118" t="s">
        <v>378</v>
      </c>
      <c r="H45" s="175"/>
      <c r="I45" s="176"/>
    </row>
    <row r="46" spans="2:9" x14ac:dyDescent="0.25">
      <c r="B46" s="96">
        <v>2</v>
      </c>
      <c r="C46" s="92" t="s">
        <v>318</v>
      </c>
      <c r="D46" s="14" t="s">
        <v>20</v>
      </c>
      <c r="E46" s="96">
        <v>3</v>
      </c>
      <c r="F46" s="115" t="s">
        <v>286</v>
      </c>
      <c r="G46" s="118" t="s">
        <v>374</v>
      </c>
      <c r="H46" s="175"/>
      <c r="I46" s="176"/>
    </row>
    <row r="47" spans="2:9" x14ac:dyDescent="0.25">
      <c r="B47" s="96">
        <v>3</v>
      </c>
      <c r="C47" s="92" t="s">
        <v>319</v>
      </c>
      <c r="D47" s="14" t="s">
        <v>50</v>
      </c>
      <c r="E47" s="96">
        <v>3</v>
      </c>
      <c r="F47" s="115" t="s">
        <v>286</v>
      </c>
      <c r="G47" s="118" t="s">
        <v>374</v>
      </c>
      <c r="H47" s="175"/>
      <c r="I47" s="176"/>
    </row>
    <row r="48" spans="2:9" x14ac:dyDescent="0.25">
      <c r="B48" s="96">
        <v>4</v>
      </c>
      <c r="C48" s="92" t="s">
        <v>320</v>
      </c>
      <c r="D48" s="14" t="s">
        <v>24</v>
      </c>
      <c r="E48" s="96">
        <v>3</v>
      </c>
      <c r="F48" s="115" t="s">
        <v>286</v>
      </c>
      <c r="G48" s="118" t="s">
        <v>308</v>
      </c>
      <c r="H48" s="175"/>
      <c r="I48" s="176"/>
    </row>
    <row r="49" spans="2:9" x14ac:dyDescent="0.25">
      <c r="B49" s="96">
        <v>5</v>
      </c>
      <c r="C49" s="92" t="s">
        <v>321</v>
      </c>
      <c r="D49" s="14" t="s">
        <v>22</v>
      </c>
      <c r="E49" s="96">
        <v>2</v>
      </c>
      <c r="F49" s="115" t="s">
        <v>286</v>
      </c>
      <c r="G49" s="118" t="s">
        <v>312</v>
      </c>
      <c r="H49" s="175"/>
      <c r="I49" s="176"/>
    </row>
    <row r="50" spans="2:9" x14ac:dyDescent="0.25">
      <c r="B50" s="96">
        <v>6</v>
      </c>
      <c r="C50" s="92" t="s">
        <v>322</v>
      </c>
      <c r="D50" s="14" t="s">
        <v>28</v>
      </c>
      <c r="E50" s="96">
        <v>3</v>
      </c>
      <c r="F50" s="115" t="s">
        <v>286</v>
      </c>
      <c r="G50" s="118" t="s">
        <v>312</v>
      </c>
      <c r="H50" s="175"/>
      <c r="I50" s="176"/>
    </row>
    <row r="51" spans="2:9" x14ac:dyDescent="0.25">
      <c r="B51" s="96">
        <v>7</v>
      </c>
      <c r="C51" s="92" t="s">
        <v>323</v>
      </c>
      <c r="D51" s="14" t="s">
        <v>34</v>
      </c>
      <c r="E51" s="96">
        <v>3</v>
      </c>
      <c r="F51" s="115" t="s">
        <v>286</v>
      </c>
      <c r="G51" s="118" t="s">
        <v>312</v>
      </c>
      <c r="H51" s="175"/>
      <c r="I51" s="176"/>
    </row>
    <row r="52" spans="2:9" s="197" customFormat="1" x14ac:dyDescent="0.25">
      <c r="B52" s="199">
        <v>8</v>
      </c>
      <c r="C52" s="202" t="s">
        <v>344</v>
      </c>
      <c r="D52" s="70" t="s">
        <v>131</v>
      </c>
      <c r="E52" s="199">
        <v>1</v>
      </c>
      <c r="F52" s="200" t="s">
        <v>289</v>
      </c>
      <c r="G52" s="207" t="s">
        <v>324</v>
      </c>
      <c r="H52" s="70"/>
      <c r="I52" s="70"/>
    </row>
    <row r="53" spans="2:9" x14ac:dyDescent="0.25">
      <c r="B53" s="95"/>
      <c r="C53" s="94" t="s">
        <v>5</v>
      </c>
      <c r="D53" s="95"/>
      <c r="E53" s="11">
        <f>SUM(E45:E52)</f>
        <v>21</v>
      </c>
      <c r="F53" s="11"/>
      <c r="G53" s="14"/>
      <c r="H53" s="175"/>
      <c r="I53" s="176"/>
    </row>
    <row r="54" spans="2:9" x14ac:dyDescent="0.25">
      <c r="B54" s="97"/>
      <c r="C54" s="98"/>
      <c r="D54" s="99"/>
      <c r="E54" s="193"/>
      <c r="F54" s="193"/>
      <c r="G54" s="14"/>
      <c r="H54" s="175"/>
      <c r="I54" s="176"/>
    </row>
    <row r="55" spans="2:9" x14ac:dyDescent="0.25">
      <c r="B55" s="23" t="s">
        <v>25</v>
      </c>
      <c r="C55" s="15"/>
      <c r="D55" s="15"/>
      <c r="E55" s="15"/>
      <c r="F55" s="15"/>
      <c r="G55" s="16"/>
      <c r="H55" s="175"/>
      <c r="I55" s="176"/>
    </row>
    <row r="56" spans="2:9" ht="30" x14ac:dyDescent="0.25">
      <c r="B56" s="135" t="s">
        <v>162</v>
      </c>
      <c r="C56" s="135" t="s">
        <v>163</v>
      </c>
      <c r="D56" s="136" t="s">
        <v>1</v>
      </c>
      <c r="E56" s="142" t="s">
        <v>2</v>
      </c>
      <c r="F56" s="143" t="s">
        <v>284</v>
      </c>
      <c r="G56" s="139" t="s">
        <v>285</v>
      </c>
      <c r="H56" s="186"/>
      <c r="I56" s="187"/>
    </row>
    <row r="57" spans="2:9" x14ac:dyDescent="0.25">
      <c r="B57" s="96">
        <v>1</v>
      </c>
      <c r="C57" s="92" t="s">
        <v>325</v>
      </c>
      <c r="D57" s="14" t="s">
        <v>21</v>
      </c>
      <c r="E57" s="96">
        <v>2</v>
      </c>
      <c r="F57" s="115" t="s">
        <v>286</v>
      </c>
      <c r="G57" s="118" t="s">
        <v>326</v>
      </c>
      <c r="H57" s="1" t="s">
        <v>174</v>
      </c>
      <c r="I57" s="14"/>
    </row>
    <row r="58" spans="2:9" x14ac:dyDescent="0.25">
      <c r="B58" s="96">
        <v>2</v>
      </c>
      <c r="C58" s="92" t="s">
        <v>327</v>
      </c>
      <c r="D58" s="14" t="s">
        <v>27</v>
      </c>
      <c r="E58" s="96">
        <v>3</v>
      </c>
      <c r="F58" s="115" t="s">
        <v>286</v>
      </c>
      <c r="G58" s="118" t="s">
        <v>328</v>
      </c>
      <c r="H58" s="1" t="s">
        <v>174</v>
      </c>
      <c r="I58" s="14"/>
    </row>
    <row r="59" spans="2:9" x14ac:dyDescent="0.25">
      <c r="B59" s="96">
        <v>3</v>
      </c>
      <c r="C59" s="92" t="s">
        <v>329</v>
      </c>
      <c r="D59" s="14" t="s">
        <v>52</v>
      </c>
      <c r="E59" s="96">
        <v>2</v>
      </c>
      <c r="F59" s="115" t="s">
        <v>286</v>
      </c>
      <c r="G59" s="118" t="s">
        <v>328</v>
      </c>
      <c r="H59" s="1" t="s">
        <v>174</v>
      </c>
      <c r="I59" s="14"/>
    </row>
    <row r="60" spans="2:9" x14ac:dyDescent="0.25">
      <c r="B60" s="96">
        <v>4</v>
      </c>
      <c r="C60" s="92" t="s">
        <v>330</v>
      </c>
      <c r="D60" s="14" t="s">
        <v>53</v>
      </c>
      <c r="E60" s="96">
        <v>2</v>
      </c>
      <c r="F60" s="115" t="s">
        <v>286</v>
      </c>
      <c r="G60" s="118" t="s">
        <v>324</v>
      </c>
      <c r="H60" s="173" t="s">
        <v>172</v>
      </c>
      <c r="I60" s="173"/>
    </row>
    <row r="61" spans="2:9" x14ac:dyDescent="0.25">
      <c r="B61" s="96">
        <v>5</v>
      </c>
      <c r="C61" s="92" t="s">
        <v>331</v>
      </c>
      <c r="D61" s="14" t="s">
        <v>29</v>
      </c>
      <c r="E61" s="96">
        <v>3</v>
      </c>
      <c r="F61" s="115" t="s">
        <v>286</v>
      </c>
      <c r="G61" s="118" t="s">
        <v>320</v>
      </c>
      <c r="H61" s="173" t="s">
        <v>172</v>
      </c>
      <c r="I61" s="173"/>
    </row>
    <row r="62" spans="2:9" x14ac:dyDescent="0.25">
      <c r="B62" s="96">
        <v>6</v>
      </c>
      <c r="C62" s="92" t="s">
        <v>332</v>
      </c>
      <c r="D62" s="14" t="s">
        <v>30</v>
      </c>
      <c r="E62" s="96">
        <v>3</v>
      </c>
      <c r="F62" s="115" t="s">
        <v>286</v>
      </c>
      <c r="G62" s="118" t="s">
        <v>333</v>
      </c>
      <c r="H62" s="173" t="s">
        <v>172</v>
      </c>
      <c r="I62" s="173"/>
    </row>
    <row r="63" spans="2:9" x14ac:dyDescent="0.25">
      <c r="B63" s="96">
        <v>7</v>
      </c>
      <c r="C63" s="92" t="s">
        <v>334</v>
      </c>
      <c r="D63" s="14" t="s">
        <v>335</v>
      </c>
      <c r="E63" s="96">
        <v>3</v>
      </c>
      <c r="F63" s="123" t="s">
        <v>289</v>
      </c>
      <c r="G63" s="118" t="s">
        <v>328</v>
      </c>
      <c r="H63" s="173" t="s">
        <v>173</v>
      </c>
      <c r="I63" s="173"/>
    </row>
    <row r="64" spans="2:9" x14ac:dyDescent="0.25">
      <c r="B64" s="96">
        <v>8</v>
      </c>
      <c r="C64" s="92" t="s">
        <v>336</v>
      </c>
      <c r="D64" s="14" t="s">
        <v>175</v>
      </c>
      <c r="E64" s="96">
        <v>2</v>
      </c>
      <c r="F64" s="115" t="s">
        <v>286</v>
      </c>
      <c r="G64" s="119" t="s">
        <v>315</v>
      </c>
      <c r="H64" s="1" t="s">
        <v>174</v>
      </c>
      <c r="I64" s="14"/>
    </row>
    <row r="65" spans="2:9" x14ac:dyDescent="0.25">
      <c r="B65" s="14"/>
      <c r="C65" s="92" t="s">
        <v>5</v>
      </c>
      <c r="D65" s="14"/>
      <c r="E65" s="195">
        <f>SUM(E57:E64)</f>
        <v>20</v>
      </c>
      <c r="F65" s="195"/>
      <c r="G65" s="96"/>
      <c r="H65" s="184"/>
      <c r="I65" s="185"/>
    </row>
    <row r="66" spans="2:9" x14ac:dyDescent="0.25">
      <c r="B66" s="124"/>
      <c r="C66" s="102"/>
      <c r="D66" s="125"/>
      <c r="E66" s="193"/>
      <c r="F66" s="194"/>
      <c r="G66" s="96"/>
      <c r="H66" s="175"/>
      <c r="I66" s="176"/>
    </row>
    <row r="67" spans="2:9" x14ac:dyDescent="0.25">
      <c r="B67" s="23" t="s">
        <v>32</v>
      </c>
      <c r="C67" s="15"/>
      <c r="D67" s="15"/>
      <c r="E67" s="15"/>
      <c r="F67" s="15"/>
      <c r="G67" s="16"/>
      <c r="H67" s="183"/>
      <c r="I67" s="126"/>
    </row>
    <row r="68" spans="2:9" ht="30" x14ac:dyDescent="0.25">
      <c r="B68" s="135" t="s">
        <v>162</v>
      </c>
      <c r="C68" s="135" t="s">
        <v>163</v>
      </c>
      <c r="D68" s="136" t="s">
        <v>1</v>
      </c>
      <c r="E68" s="142" t="s">
        <v>2</v>
      </c>
      <c r="F68" s="143" t="s">
        <v>284</v>
      </c>
      <c r="G68" s="139" t="s">
        <v>285</v>
      </c>
      <c r="H68" s="135" t="s">
        <v>163</v>
      </c>
      <c r="I68" s="135" t="s">
        <v>384</v>
      </c>
    </row>
    <row r="69" spans="2:9" s="160" customFormat="1" ht="30" x14ac:dyDescent="0.25">
      <c r="B69" s="158">
        <v>1</v>
      </c>
      <c r="C69" s="188" t="s">
        <v>337</v>
      </c>
      <c r="D69" s="189" t="s">
        <v>33</v>
      </c>
      <c r="E69" s="158">
        <v>3</v>
      </c>
      <c r="F69" s="208" t="s">
        <v>289</v>
      </c>
      <c r="G69" s="209" t="s">
        <v>332</v>
      </c>
      <c r="H69" s="161" t="s">
        <v>388</v>
      </c>
      <c r="I69" s="162" t="s">
        <v>387</v>
      </c>
    </row>
    <row r="70" spans="2:9" x14ac:dyDescent="0.25">
      <c r="B70" s="96">
        <v>2</v>
      </c>
      <c r="C70" s="92" t="s">
        <v>338</v>
      </c>
      <c r="D70" s="14" t="s">
        <v>54</v>
      </c>
      <c r="E70" s="96">
        <v>2</v>
      </c>
      <c r="F70" s="208" t="s">
        <v>286</v>
      </c>
      <c r="G70" s="118" t="s">
        <v>320</v>
      </c>
      <c r="H70" s="163" t="s">
        <v>385</v>
      </c>
      <c r="I70" s="161" t="s">
        <v>386</v>
      </c>
    </row>
    <row r="71" spans="2:9" x14ac:dyDescent="0.25">
      <c r="B71" s="96">
        <v>3</v>
      </c>
      <c r="C71" s="92" t="s">
        <v>339</v>
      </c>
      <c r="D71" s="14" t="s">
        <v>51</v>
      </c>
      <c r="E71" s="96">
        <v>3</v>
      </c>
      <c r="F71" s="208" t="s">
        <v>289</v>
      </c>
      <c r="G71" s="118" t="s">
        <v>323</v>
      </c>
      <c r="H71" s="161" t="s">
        <v>388</v>
      </c>
      <c r="I71" s="173" t="s">
        <v>34</v>
      </c>
    </row>
    <row r="72" spans="2:9" ht="30" x14ac:dyDescent="0.25">
      <c r="B72" s="158">
        <v>4</v>
      </c>
      <c r="C72" s="188" t="s">
        <v>340</v>
      </c>
      <c r="D72" s="189" t="s">
        <v>259</v>
      </c>
      <c r="E72" s="158">
        <v>3</v>
      </c>
      <c r="F72" s="208" t="s">
        <v>286</v>
      </c>
      <c r="G72" s="210" t="s">
        <v>317</v>
      </c>
      <c r="H72" s="163" t="s">
        <v>391</v>
      </c>
      <c r="I72" s="163" t="s">
        <v>392</v>
      </c>
    </row>
    <row r="73" spans="2:9" ht="27.75" customHeight="1" x14ac:dyDescent="0.25">
      <c r="B73" s="158">
        <v>5</v>
      </c>
      <c r="C73" s="188" t="s">
        <v>341</v>
      </c>
      <c r="D73" s="189" t="s">
        <v>57</v>
      </c>
      <c r="E73" s="158">
        <v>2</v>
      </c>
      <c r="F73" s="208" t="s">
        <v>290</v>
      </c>
      <c r="G73" s="209" t="s">
        <v>324</v>
      </c>
      <c r="H73" s="163" t="s">
        <v>389</v>
      </c>
      <c r="I73" s="163" t="s">
        <v>57</v>
      </c>
    </row>
    <row r="74" spans="2:9" s="160" customFormat="1" ht="27" customHeight="1" x14ac:dyDescent="0.25">
      <c r="B74" s="158">
        <v>6</v>
      </c>
      <c r="C74" s="188" t="s">
        <v>342</v>
      </c>
      <c r="D74" s="189" t="s">
        <v>26</v>
      </c>
      <c r="E74" s="158">
        <v>3</v>
      </c>
      <c r="F74" s="208" t="s">
        <v>286</v>
      </c>
      <c r="G74" s="209" t="s">
        <v>311</v>
      </c>
      <c r="H74" s="163" t="s">
        <v>390</v>
      </c>
      <c r="I74" s="163" t="s">
        <v>179</v>
      </c>
    </row>
    <row r="75" spans="2:9" x14ac:dyDescent="0.25">
      <c r="B75" s="96">
        <v>7</v>
      </c>
      <c r="C75" s="92" t="s">
        <v>343</v>
      </c>
      <c r="D75" s="14" t="s">
        <v>36</v>
      </c>
      <c r="E75" s="96">
        <v>3</v>
      </c>
      <c r="F75" s="115" t="s">
        <v>289</v>
      </c>
      <c r="G75" s="118" t="s">
        <v>322</v>
      </c>
      <c r="H75" s="14"/>
      <c r="I75" s="14"/>
    </row>
    <row r="76" spans="2:9" x14ac:dyDescent="0.25">
      <c r="B76" s="96">
        <v>9</v>
      </c>
      <c r="C76" s="92" t="s">
        <v>336</v>
      </c>
      <c r="D76" s="14" t="s">
        <v>243</v>
      </c>
      <c r="E76" s="96">
        <v>2</v>
      </c>
      <c r="F76" s="115" t="s">
        <v>286</v>
      </c>
      <c r="G76" s="92" t="s">
        <v>383</v>
      </c>
      <c r="H76" s="14"/>
      <c r="I76" s="14"/>
    </row>
    <row r="77" spans="2:9" x14ac:dyDescent="0.25">
      <c r="B77" s="96"/>
      <c r="C77" s="92" t="s">
        <v>5</v>
      </c>
      <c r="D77" s="14"/>
      <c r="E77" s="195">
        <f>SUM(E69:E76)</f>
        <v>21</v>
      </c>
      <c r="F77" s="195"/>
      <c r="G77" s="92"/>
      <c r="H77" s="14"/>
      <c r="I77" s="14"/>
    </row>
    <row r="78" spans="2:9" x14ac:dyDescent="0.25">
      <c r="B78" s="226"/>
      <c r="C78" s="226"/>
      <c r="D78" s="226"/>
      <c r="E78" s="227"/>
      <c r="F78" s="117"/>
      <c r="G78" s="56"/>
      <c r="H78" s="184"/>
      <c r="I78" s="185"/>
    </row>
    <row r="79" spans="2:9" x14ac:dyDescent="0.25">
      <c r="B79" s="23" t="s">
        <v>37</v>
      </c>
      <c r="C79" s="15"/>
      <c r="D79" s="15"/>
      <c r="E79" s="15"/>
      <c r="F79" s="15"/>
      <c r="G79" s="16"/>
      <c r="H79" s="183"/>
      <c r="I79" s="126"/>
    </row>
    <row r="80" spans="2:9" ht="30" x14ac:dyDescent="0.25">
      <c r="B80" s="135" t="s">
        <v>162</v>
      </c>
      <c r="C80" s="135" t="s">
        <v>163</v>
      </c>
      <c r="D80" s="136" t="s">
        <v>1</v>
      </c>
      <c r="E80" s="137" t="s">
        <v>2</v>
      </c>
      <c r="F80" s="138" t="s">
        <v>284</v>
      </c>
      <c r="G80" s="174" t="s">
        <v>285</v>
      </c>
      <c r="H80" s="180"/>
      <c r="I80" s="181"/>
    </row>
    <row r="81" spans="2:9" ht="16.5" customHeight="1" x14ac:dyDescent="0.25">
      <c r="B81" s="90">
        <v>1</v>
      </c>
      <c r="C81" s="92" t="s">
        <v>345</v>
      </c>
      <c r="D81" s="14" t="s">
        <v>41</v>
      </c>
      <c r="E81" s="96">
        <v>2</v>
      </c>
      <c r="F81" s="115" t="s">
        <v>290</v>
      </c>
      <c r="G81" s="92" t="s">
        <v>351</v>
      </c>
      <c r="H81" s="219" t="s">
        <v>182</v>
      </c>
      <c r="I81" s="219"/>
    </row>
    <row r="82" spans="2:9" ht="33" customHeight="1" x14ac:dyDescent="0.25">
      <c r="B82" s="158">
        <v>2</v>
      </c>
      <c r="C82" s="188" t="s">
        <v>346</v>
      </c>
      <c r="D82" s="189" t="s">
        <v>121</v>
      </c>
      <c r="E82" s="158">
        <v>3</v>
      </c>
      <c r="F82" s="115" t="s">
        <v>291</v>
      </c>
      <c r="G82" s="189" t="s">
        <v>292</v>
      </c>
      <c r="H82" s="220" t="s">
        <v>183</v>
      </c>
      <c r="I82" s="220"/>
    </row>
    <row r="83" spans="2:9" ht="33" customHeight="1" x14ac:dyDescent="0.25">
      <c r="B83" s="90">
        <v>3</v>
      </c>
      <c r="C83" s="188" t="s">
        <v>347</v>
      </c>
      <c r="D83" s="189" t="s">
        <v>55</v>
      </c>
      <c r="E83" s="158">
        <v>2</v>
      </c>
      <c r="F83" s="115" t="s">
        <v>290</v>
      </c>
      <c r="G83" s="188" t="s">
        <v>341</v>
      </c>
      <c r="H83" s="220" t="s">
        <v>183</v>
      </c>
      <c r="I83" s="220"/>
    </row>
    <row r="84" spans="2:9" ht="33" customHeight="1" x14ac:dyDescent="0.25">
      <c r="B84" s="158">
        <v>4</v>
      </c>
      <c r="C84" s="188" t="s">
        <v>348</v>
      </c>
      <c r="D84" s="189" t="s">
        <v>56</v>
      </c>
      <c r="E84" s="158">
        <v>2</v>
      </c>
      <c r="F84" s="115" t="s">
        <v>290</v>
      </c>
      <c r="G84" s="188" t="s">
        <v>352</v>
      </c>
      <c r="H84" s="220" t="s">
        <v>183</v>
      </c>
      <c r="I84" s="220"/>
    </row>
    <row r="85" spans="2:9" ht="33" customHeight="1" x14ac:dyDescent="0.25">
      <c r="B85" s="90">
        <v>5</v>
      </c>
      <c r="C85" s="188" t="s">
        <v>349</v>
      </c>
      <c r="D85" s="189" t="s">
        <v>396</v>
      </c>
      <c r="E85" s="158">
        <v>2</v>
      </c>
      <c r="F85" s="115" t="s">
        <v>290</v>
      </c>
      <c r="G85" s="188" t="s">
        <v>329</v>
      </c>
      <c r="H85" s="220" t="s">
        <v>183</v>
      </c>
      <c r="I85" s="220"/>
    </row>
    <row r="86" spans="2:9" ht="19.5" customHeight="1" x14ac:dyDescent="0.25">
      <c r="B86" s="96">
        <v>6</v>
      </c>
      <c r="C86" s="92" t="s">
        <v>350</v>
      </c>
      <c r="D86" s="14" t="s">
        <v>40</v>
      </c>
      <c r="E86" s="96">
        <v>3</v>
      </c>
      <c r="F86" s="115" t="s">
        <v>290</v>
      </c>
      <c r="G86" s="92" t="s">
        <v>352</v>
      </c>
      <c r="H86" s="219" t="s">
        <v>184</v>
      </c>
      <c r="I86" s="219"/>
    </row>
    <row r="87" spans="2:9" ht="19.5" customHeight="1" x14ac:dyDescent="0.25">
      <c r="B87" s="90">
        <v>7</v>
      </c>
      <c r="C87" s="92" t="s">
        <v>336</v>
      </c>
      <c r="D87" s="14" t="s">
        <v>243</v>
      </c>
      <c r="E87" s="96">
        <v>2</v>
      </c>
      <c r="F87" s="115" t="s">
        <v>286</v>
      </c>
      <c r="G87" s="92" t="s">
        <v>343</v>
      </c>
      <c r="H87" s="220" t="s">
        <v>187</v>
      </c>
      <c r="I87" s="220"/>
    </row>
    <row r="88" spans="2:9" x14ac:dyDescent="0.25">
      <c r="B88" s="96"/>
      <c r="C88" s="92" t="s">
        <v>5</v>
      </c>
      <c r="D88" s="14"/>
      <c r="E88" s="195">
        <f>SUM(E81:E87)</f>
        <v>16</v>
      </c>
      <c r="F88" s="195"/>
      <c r="G88" s="14"/>
      <c r="H88" s="175"/>
      <c r="I88" s="176"/>
    </row>
    <row r="89" spans="2:9" x14ac:dyDescent="0.25">
      <c r="B89" s="23" t="s">
        <v>38</v>
      </c>
      <c r="C89" s="15"/>
      <c r="D89" s="15"/>
      <c r="E89" s="15"/>
      <c r="F89" s="15"/>
      <c r="G89" s="16"/>
      <c r="H89" s="175"/>
      <c r="I89" s="176"/>
    </row>
    <row r="90" spans="2:9" ht="30" x14ac:dyDescent="0.25">
      <c r="B90" s="135" t="s">
        <v>162</v>
      </c>
      <c r="C90" s="135" t="s">
        <v>163</v>
      </c>
      <c r="D90" s="136" t="s">
        <v>1</v>
      </c>
      <c r="E90" s="137" t="s">
        <v>2</v>
      </c>
      <c r="F90" s="138" t="s">
        <v>284</v>
      </c>
      <c r="G90" s="174" t="s">
        <v>285</v>
      </c>
      <c r="H90" s="178"/>
      <c r="I90" s="179"/>
    </row>
    <row r="91" spans="2:9" x14ac:dyDescent="0.25">
      <c r="B91" s="96">
        <v>1</v>
      </c>
      <c r="C91" s="92" t="s">
        <v>353</v>
      </c>
      <c r="D91" s="14" t="s">
        <v>42</v>
      </c>
      <c r="E91" s="96">
        <v>4</v>
      </c>
      <c r="F91" s="96" t="s">
        <v>290</v>
      </c>
      <c r="G91" s="118" t="s">
        <v>354</v>
      </c>
      <c r="H91" s="175"/>
      <c r="I91" s="176"/>
    </row>
    <row r="92" spans="2:9" x14ac:dyDescent="0.25">
      <c r="B92" s="96">
        <v>2</v>
      </c>
      <c r="C92" s="92" t="s">
        <v>336</v>
      </c>
      <c r="D92" s="14" t="s">
        <v>266</v>
      </c>
      <c r="E92" s="96">
        <v>2</v>
      </c>
      <c r="F92" s="96" t="s">
        <v>286</v>
      </c>
      <c r="G92" s="118" t="s">
        <v>355</v>
      </c>
      <c r="H92" s="175"/>
      <c r="I92" s="176"/>
    </row>
    <row r="93" spans="2:9" x14ac:dyDescent="0.25">
      <c r="B93" s="96"/>
      <c r="C93" s="92" t="s">
        <v>5</v>
      </c>
      <c r="D93" s="14"/>
      <c r="E93" s="195">
        <f>SUM(E91:E92)</f>
        <v>6</v>
      </c>
      <c r="F93" s="195"/>
      <c r="G93" s="14"/>
      <c r="H93" s="175"/>
      <c r="I93" s="176"/>
    </row>
    <row r="94" spans="2:9" x14ac:dyDescent="0.25">
      <c r="B94" s="46"/>
      <c r="C94" s="92"/>
      <c r="D94" s="14"/>
      <c r="E94" s="195"/>
      <c r="F94" s="195"/>
      <c r="G94" s="14"/>
      <c r="H94" s="175"/>
      <c r="I94" s="182"/>
    </row>
    <row r="95" spans="2:9" x14ac:dyDescent="0.25">
      <c r="B95" s="221" t="s">
        <v>164</v>
      </c>
      <c r="C95" s="222"/>
      <c r="D95" s="223"/>
      <c r="E95" s="195">
        <f>E14+E28+E41+E53+E65+E77+E88+E93</f>
        <v>146</v>
      </c>
      <c r="F95" s="195"/>
      <c r="G95" s="14"/>
      <c r="H95" s="175"/>
      <c r="I95" s="176"/>
    </row>
    <row r="96" spans="2:9" x14ac:dyDescent="0.25">
      <c r="B96" s="224"/>
      <c r="C96" s="225"/>
      <c r="D96" s="225"/>
      <c r="E96" s="225"/>
      <c r="F96" s="192"/>
      <c r="G96" s="126"/>
      <c r="H96" s="175"/>
      <c r="I96" s="176"/>
    </row>
    <row r="97" spans="2:9" ht="30" x14ac:dyDescent="0.25">
      <c r="B97" s="140" t="s">
        <v>293</v>
      </c>
      <c r="C97" s="136" t="s">
        <v>202</v>
      </c>
      <c r="D97" s="136" t="s">
        <v>43</v>
      </c>
      <c r="E97" s="141" t="s">
        <v>2</v>
      </c>
      <c r="F97" s="138" t="s">
        <v>284</v>
      </c>
      <c r="G97" s="139" t="s">
        <v>285</v>
      </c>
      <c r="H97" s="186"/>
      <c r="I97" s="187"/>
    </row>
    <row r="98" spans="2:9" x14ac:dyDescent="0.25">
      <c r="B98" s="159">
        <v>5</v>
      </c>
      <c r="C98" s="93" t="s">
        <v>356</v>
      </c>
      <c r="D98" s="35" t="s">
        <v>240</v>
      </c>
      <c r="E98" s="159">
        <v>2</v>
      </c>
      <c r="F98" s="159" t="s">
        <v>286</v>
      </c>
      <c r="G98" s="164" t="s">
        <v>305</v>
      </c>
      <c r="H98" s="175"/>
      <c r="I98" s="176"/>
    </row>
    <row r="99" spans="2:9" x14ac:dyDescent="0.25">
      <c r="B99" s="159">
        <v>5</v>
      </c>
      <c r="C99" s="93" t="s">
        <v>357</v>
      </c>
      <c r="D99" s="35" t="s">
        <v>282</v>
      </c>
      <c r="E99" s="159">
        <v>2</v>
      </c>
      <c r="F99" s="159" t="s">
        <v>286</v>
      </c>
      <c r="G99" s="54" t="s">
        <v>307</v>
      </c>
      <c r="H99" s="175"/>
      <c r="I99" s="176"/>
    </row>
    <row r="100" spans="2:9" x14ac:dyDescent="0.25">
      <c r="B100" s="165">
        <v>6</v>
      </c>
      <c r="C100" s="166" t="s">
        <v>358</v>
      </c>
      <c r="D100" s="167" t="s">
        <v>283</v>
      </c>
      <c r="E100" s="165">
        <v>2</v>
      </c>
      <c r="F100" s="165" t="s">
        <v>286</v>
      </c>
      <c r="G100" s="166" t="s">
        <v>365</v>
      </c>
      <c r="H100" s="175"/>
      <c r="I100" s="176"/>
    </row>
    <row r="101" spans="2:9" x14ac:dyDescent="0.25">
      <c r="B101" s="165">
        <v>6</v>
      </c>
      <c r="C101" s="166" t="s">
        <v>359</v>
      </c>
      <c r="D101" s="167" t="s">
        <v>269</v>
      </c>
      <c r="E101" s="165">
        <v>2</v>
      </c>
      <c r="F101" s="165" t="s">
        <v>286</v>
      </c>
      <c r="G101" s="168" t="s">
        <v>312</v>
      </c>
      <c r="H101" s="175"/>
      <c r="I101" s="176"/>
    </row>
    <row r="102" spans="2:9" x14ac:dyDescent="0.25">
      <c r="B102" s="159">
        <v>7</v>
      </c>
      <c r="C102" s="93" t="s">
        <v>360</v>
      </c>
      <c r="D102" s="35" t="s">
        <v>241</v>
      </c>
      <c r="E102" s="159">
        <v>2</v>
      </c>
      <c r="F102" s="159" t="s">
        <v>286</v>
      </c>
      <c r="G102" s="93" t="s">
        <v>343</v>
      </c>
      <c r="H102" s="175"/>
      <c r="I102" s="176"/>
    </row>
    <row r="103" spans="2:9" x14ac:dyDescent="0.25">
      <c r="B103" s="159">
        <v>7</v>
      </c>
      <c r="C103" s="93" t="s">
        <v>361</v>
      </c>
      <c r="D103" s="35" t="s">
        <v>242</v>
      </c>
      <c r="E103" s="159">
        <v>2</v>
      </c>
      <c r="F103" s="159" t="s">
        <v>286</v>
      </c>
      <c r="G103" s="93" t="s">
        <v>343</v>
      </c>
      <c r="H103" s="175"/>
      <c r="I103" s="176"/>
    </row>
    <row r="104" spans="2:9" x14ac:dyDescent="0.25">
      <c r="B104" s="169">
        <v>8</v>
      </c>
      <c r="C104" s="170" t="s">
        <v>362</v>
      </c>
      <c r="D104" s="171" t="s">
        <v>271</v>
      </c>
      <c r="E104" s="169">
        <v>2</v>
      </c>
      <c r="F104" s="169" t="s">
        <v>286</v>
      </c>
      <c r="G104" s="170" t="s">
        <v>358</v>
      </c>
      <c r="H104" s="175"/>
      <c r="I104" s="176"/>
    </row>
    <row r="105" spans="2:9" x14ac:dyDescent="0.25">
      <c r="B105" s="169">
        <v>8</v>
      </c>
      <c r="C105" s="170" t="s">
        <v>363</v>
      </c>
      <c r="D105" s="171" t="s">
        <v>272</v>
      </c>
      <c r="E105" s="169">
        <v>2</v>
      </c>
      <c r="F105" s="169" t="s">
        <v>286</v>
      </c>
      <c r="G105" s="170" t="s">
        <v>339</v>
      </c>
      <c r="H105" s="183"/>
      <c r="I105" s="126"/>
    </row>
    <row r="106" spans="2:9" x14ac:dyDescent="0.25">
      <c r="B106" s="127" t="s">
        <v>294</v>
      </c>
      <c r="C106" s="107"/>
      <c r="D106" s="108"/>
      <c r="E106" s="106"/>
      <c r="F106" s="106"/>
    </row>
    <row r="107" spans="2:9" x14ac:dyDescent="0.25">
      <c r="B107" s="128" t="s">
        <v>295</v>
      </c>
      <c r="C107" s="129"/>
      <c r="D107" s="130"/>
      <c r="E107" s="112" t="s">
        <v>144</v>
      </c>
      <c r="F107" s="112"/>
    </row>
    <row r="108" spans="2:9" x14ac:dyDescent="0.25">
      <c r="B108" s="128" t="s">
        <v>296</v>
      </c>
      <c r="C108" s="129"/>
      <c r="D108" s="131"/>
      <c r="E108" s="112" t="s">
        <v>145</v>
      </c>
      <c r="F108" s="112"/>
    </row>
    <row r="109" spans="2:9" x14ac:dyDescent="0.25">
      <c r="B109" s="128" t="s">
        <v>297</v>
      </c>
      <c r="C109" s="129"/>
      <c r="D109" s="130"/>
      <c r="E109" s="112"/>
      <c r="F109" s="112"/>
    </row>
    <row r="110" spans="2:9" x14ac:dyDescent="0.25">
      <c r="B110" s="128" t="s">
        <v>298</v>
      </c>
      <c r="C110" s="129"/>
      <c r="D110" s="132"/>
      <c r="E110" s="133"/>
      <c r="F110" s="133"/>
    </row>
    <row r="111" spans="2:9" x14ac:dyDescent="0.25">
      <c r="B111" s="134" t="s">
        <v>299</v>
      </c>
      <c r="C111" s="129"/>
      <c r="D111" s="132"/>
      <c r="E111" s="112" t="s">
        <v>142</v>
      </c>
      <c r="F111" s="112"/>
    </row>
    <row r="112" spans="2:9" ht="15.75" x14ac:dyDescent="0.25">
      <c r="D112" s="110"/>
      <c r="E112" s="112" t="s">
        <v>143</v>
      </c>
      <c r="F112" s="112"/>
    </row>
    <row r="113" spans="4:4" x14ac:dyDescent="0.25">
      <c r="D113" s="112"/>
    </row>
  </sheetData>
  <mergeCells count="16">
    <mergeCell ref="B42:E42"/>
    <mergeCell ref="B1:G1"/>
    <mergeCell ref="B2:G2"/>
    <mergeCell ref="H3:I3"/>
    <mergeCell ref="H4:I4"/>
    <mergeCell ref="B15:E15"/>
    <mergeCell ref="H86:I86"/>
    <mergeCell ref="H87:I87"/>
    <mergeCell ref="B95:D95"/>
    <mergeCell ref="B96:E96"/>
    <mergeCell ref="B78:E78"/>
    <mergeCell ref="H81:I81"/>
    <mergeCell ref="H82:I82"/>
    <mergeCell ref="H83:I83"/>
    <mergeCell ref="H84:I84"/>
    <mergeCell ref="H85:I85"/>
  </mergeCells>
  <pageMargins left="0.7" right="0.7" top="0.5" bottom="0.5" header="0.3" footer="0.3"/>
  <pageSetup paperSize="9" scale="80" orientation="portrait" r:id="rId1"/>
  <rowBreaks count="1" manualBreakCount="1">
    <brk id="54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3"/>
  <sheetViews>
    <sheetView topLeftCell="B1" zoomScale="80" zoomScaleNormal="80" workbookViewId="0">
      <selection activeCell="D23" sqref="D23"/>
    </sheetView>
  </sheetViews>
  <sheetFormatPr defaultColWidth="8.7109375" defaultRowHeight="15" x14ac:dyDescent="0.25"/>
  <cols>
    <col min="1" max="1" width="3.42578125" style="72" customWidth="1"/>
    <col min="2" max="2" width="6.42578125" style="72" customWidth="1"/>
    <col min="3" max="3" width="11.85546875" style="109" customWidth="1"/>
    <col min="4" max="4" width="43.85546875" style="72" customWidth="1"/>
    <col min="5" max="5" width="7.140625" style="72" customWidth="1"/>
    <col min="6" max="6" width="8.7109375" style="72" customWidth="1"/>
    <col min="7" max="7" width="20.85546875" style="72" customWidth="1"/>
    <col min="8" max="8" width="9.42578125" style="72" customWidth="1"/>
    <col min="9" max="9" width="21.85546875" style="72" customWidth="1"/>
    <col min="10" max="16384" width="8.7109375" style="72"/>
  </cols>
  <sheetData>
    <row r="1" spans="2:9" ht="15.75" x14ac:dyDescent="0.25">
      <c r="B1" s="229" t="s">
        <v>273</v>
      </c>
      <c r="C1" s="229"/>
      <c r="D1" s="229"/>
      <c r="E1" s="229"/>
      <c r="F1" s="229"/>
      <c r="G1" s="229"/>
    </row>
    <row r="2" spans="2:9" ht="15.75" x14ac:dyDescent="0.25">
      <c r="B2" s="230" t="s">
        <v>141</v>
      </c>
      <c r="C2" s="230"/>
      <c r="D2" s="230"/>
      <c r="E2" s="230"/>
      <c r="F2" s="230"/>
      <c r="G2" s="230"/>
    </row>
    <row r="3" spans="2:9" x14ac:dyDescent="0.25">
      <c r="B3" s="23" t="s">
        <v>0</v>
      </c>
      <c r="C3" s="15"/>
      <c r="D3" s="15"/>
      <c r="E3" s="15"/>
      <c r="F3" s="15"/>
      <c r="G3" s="16"/>
      <c r="H3" s="231" t="s">
        <v>196</v>
      </c>
      <c r="I3" s="232"/>
    </row>
    <row r="4" spans="2:9" ht="30" x14ac:dyDescent="0.25">
      <c r="B4" s="135" t="s">
        <v>162</v>
      </c>
      <c r="C4" s="135" t="s">
        <v>163</v>
      </c>
      <c r="D4" s="136" t="s">
        <v>1</v>
      </c>
      <c r="E4" s="137" t="s">
        <v>2</v>
      </c>
      <c r="F4" s="138" t="s">
        <v>284</v>
      </c>
      <c r="G4" s="135" t="s">
        <v>285</v>
      </c>
      <c r="H4" s="233" t="s">
        <v>198</v>
      </c>
      <c r="I4" s="234"/>
    </row>
    <row r="5" spans="2:9" x14ac:dyDescent="0.25">
      <c r="B5" s="156">
        <v>1</v>
      </c>
      <c r="C5" s="155" t="s">
        <v>301</v>
      </c>
      <c r="D5" s="150" t="s">
        <v>167</v>
      </c>
      <c r="E5" s="151">
        <v>2</v>
      </c>
      <c r="F5" s="152" t="s">
        <v>288</v>
      </c>
      <c r="G5" s="157" t="s">
        <v>287</v>
      </c>
      <c r="H5" s="55" t="s">
        <v>239</v>
      </c>
      <c r="I5" s="190"/>
    </row>
    <row r="6" spans="2:9" x14ac:dyDescent="0.25">
      <c r="B6" s="156">
        <v>2</v>
      </c>
      <c r="C6" s="155" t="s">
        <v>302</v>
      </c>
      <c r="D6" s="150" t="s">
        <v>364</v>
      </c>
      <c r="E6" s="151">
        <v>2</v>
      </c>
      <c r="F6" s="152" t="s">
        <v>288</v>
      </c>
      <c r="G6" s="157" t="s">
        <v>287</v>
      </c>
      <c r="H6" s="55" t="s">
        <v>239</v>
      </c>
      <c r="I6" s="190"/>
    </row>
    <row r="7" spans="2:9" x14ac:dyDescent="0.25">
      <c r="B7" s="156">
        <v>3</v>
      </c>
      <c r="C7" s="155" t="s">
        <v>368</v>
      </c>
      <c r="D7" s="153" t="s">
        <v>165</v>
      </c>
      <c r="E7" s="151">
        <v>2</v>
      </c>
      <c r="F7" s="152" t="s">
        <v>288</v>
      </c>
      <c r="G7" s="157" t="s">
        <v>287</v>
      </c>
      <c r="H7" s="55" t="s">
        <v>239</v>
      </c>
      <c r="I7" s="190"/>
    </row>
    <row r="8" spans="2:9" x14ac:dyDescent="0.25">
      <c r="B8" s="90">
        <v>4</v>
      </c>
      <c r="C8" s="92" t="s">
        <v>365</v>
      </c>
      <c r="D8" s="14" t="s">
        <v>44</v>
      </c>
      <c r="E8" s="96">
        <v>2</v>
      </c>
      <c r="F8" s="154" t="s">
        <v>286</v>
      </c>
      <c r="G8" s="96" t="s">
        <v>287</v>
      </c>
      <c r="H8" s="175"/>
      <c r="I8" s="176"/>
    </row>
    <row r="9" spans="2:9" x14ac:dyDescent="0.25">
      <c r="B9" s="90">
        <v>5</v>
      </c>
      <c r="C9" s="92" t="s">
        <v>366</v>
      </c>
      <c r="D9" s="14" t="s">
        <v>17</v>
      </c>
      <c r="E9" s="96">
        <v>2</v>
      </c>
      <c r="F9" s="154" t="s">
        <v>286</v>
      </c>
      <c r="G9" s="96" t="s">
        <v>287</v>
      </c>
      <c r="H9" s="177"/>
      <c r="I9" s="176"/>
    </row>
    <row r="10" spans="2:9" x14ac:dyDescent="0.25">
      <c r="B10" s="90">
        <v>6</v>
      </c>
      <c r="C10" s="92" t="s">
        <v>304</v>
      </c>
      <c r="D10" s="14" t="s">
        <v>13</v>
      </c>
      <c r="E10" s="96">
        <v>3</v>
      </c>
      <c r="F10" s="154" t="s">
        <v>286</v>
      </c>
      <c r="G10" s="116" t="s">
        <v>287</v>
      </c>
      <c r="H10" s="175"/>
      <c r="I10" s="176"/>
    </row>
    <row r="11" spans="2:9" x14ac:dyDescent="0.25">
      <c r="B11" s="90">
        <v>7</v>
      </c>
      <c r="C11" s="92" t="s">
        <v>305</v>
      </c>
      <c r="D11" s="14" t="s">
        <v>16</v>
      </c>
      <c r="E11" s="96">
        <v>3</v>
      </c>
      <c r="F11" s="154" t="s">
        <v>286</v>
      </c>
      <c r="G11" s="116" t="s">
        <v>287</v>
      </c>
      <c r="H11" s="175"/>
      <c r="I11" s="176"/>
    </row>
    <row r="12" spans="2:9" x14ac:dyDescent="0.25">
      <c r="B12" s="90">
        <v>8</v>
      </c>
      <c r="C12" s="92" t="s">
        <v>367</v>
      </c>
      <c r="D12" s="14" t="s">
        <v>100</v>
      </c>
      <c r="E12" s="96">
        <v>3</v>
      </c>
      <c r="F12" s="154" t="s">
        <v>286</v>
      </c>
      <c r="G12" s="96" t="s">
        <v>287</v>
      </c>
      <c r="H12" s="177"/>
      <c r="I12" s="176"/>
    </row>
    <row r="13" spans="2:9" x14ac:dyDescent="0.25">
      <c r="B13" s="92"/>
      <c r="C13" s="94" t="s">
        <v>5</v>
      </c>
      <c r="D13" s="94"/>
      <c r="E13" s="11">
        <f>SUM(E5:E12)</f>
        <v>19</v>
      </c>
      <c r="F13" s="11"/>
      <c r="G13" s="14"/>
      <c r="H13" s="175"/>
      <c r="I13" s="176"/>
    </row>
    <row r="14" spans="2:9" x14ac:dyDescent="0.25">
      <c r="B14" s="226"/>
      <c r="C14" s="226"/>
      <c r="D14" s="226"/>
      <c r="E14" s="227"/>
      <c r="F14" s="117"/>
      <c r="G14" s="14"/>
      <c r="H14" s="175"/>
      <c r="I14" s="176"/>
    </row>
    <row r="15" spans="2:9" x14ac:dyDescent="0.25">
      <c r="B15" s="23" t="s">
        <v>6</v>
      </c>
      <c r="C15" s="15"/>
      <c r="D15" s="15"/>
      <c r="E15" s="15"/>
      <c r="F15" s="15"/>
      <c r="G15" s="16"/>
      <c r="H15" s="175"/>
      <c r="I15" s="176"/>
    </row>
    <row r="16" spans="2:9" ht="30" x14ac:dyDescent="0.25">
      <c r="B16" s="135" t="s">
        <v>162</v>
      </c>
      <c r="C16" s="135" t="s">
        <v>163</v>
      </c>
      <c r="D16" s="136" t="s">
        <v>1</v>
      </c>
      <c r="E16" s="142" t="s">
        <v>2</v>
      </c>
      <c r="F16" s="138" t="s">
        <v>284</v>
      </c>
      <c r="G16" s="139" t="s">
        <v>285</v>
      </c>
      <c r="H16" s="186"/>
      <c r="I16" s="187"/>
    </row>
    <row r="17" spans="2:9" x14ac:dyDescent="0.25">
      <c r="B17" s="90">
        <v>1</v>
      </c>
      <c r="C17" s="92" t="s">
        <v>373</v>
      </c>
      <c r="D17" s="14" t="s">
        <v>3</v>
      </c>
      <c r="E17" s="96">
        <v>2</v>
      </c>
      <c r="F17" s="154" t="s">
        <v>286</v>
      </c>
      <c r="G17" s="116" t="s">
        <v>287</v>
      </c>
      <c r="H17" s="55" t="s">
        <v>239</v>
      </c>
      <c r="I17" s="190"/>
    </row>
    <row r="18" spans="2:9" x14ac:dyDescent="0.25">
      <c r="B18" s="90">
        <v>2</v>
      </c>
      <c r="C18" s="92" t="s">
        <v>374</v>
      </c>
      <c r="D18" s="14" t="s">
        <v>46</v>
      </c>
      <c r="E18" s="96">
        <v>3</v>
      </c>
      <c r="F18" s="154" t="s">
        <v>286</v>
      </c>
      <c r="G18" s="118" t="s">
        <v>305</v>
      </c>
      <c r="H18" s="175"/>
      <c r="I18" s="176"/>
    </row>
    <row r="19" spans="2:9" x14ac:dyDescent="0.25">
      <c r="B19" s="90">
        <v>3</v>
      </c>
      <c r="C19" s="92" t="s">
        <v>375</v>
      </c>
      <c r="D19" s="14" t="s">
        <v>45</v>
      </c>
      <c r="E19" s="96">
        <v>2</v>
      </c>
      <c r="F19" s="154" t="s">
        <v>289</v>
      </c>
      <c r="G19" s="118" t="s">
        <v>366</v>
      </c>
      <c r="H19" s="175"/>
      <c r="I19" s="176"/>
    </row>
    <row r="20" spans="2:9" x14ac:dyDescent="0.25">
      <c r="B20" s="156">
        <v>4</v>
      </c>
      <c r="C20" s="150" t="s">
        <v>369</v>
      </c>
      <c r="D20" s="150" t="s">
        <v>124</v>
      </c>
      <c r="E20" s="151">
        <v>1</v>
      </c>
      <c r="F20" s="152" t="s">
        <v>288</v>
      </c>
      <c r="G20" s="151" t="s">
        <v>287</v>
      </c>
      <c r="H20" s="55" t="s">
        <v>239</v>
      </c>
      <c r="I20" s="190"/>
    </row>
    <row r="21" spans="2:9" x14ac:dyDescent="0.25">
      <c r="B21" s="156">
        <v>5</v>
      </c>
      <c r="C21" s="155" t="s">
        <v>370</v>
      </c>
      <c r="D21" s="150" t="s">
        <v>303</v>
      </c>
      <c r="E21" s="151">
        <v>1</v>
      </c>
      <c r="F21" s="152" t="s">
        <v>288</v>
      </c>
      <c r="G21" s="157" t="s">
        <v>287</v>
      </c>
      <c r="H21" s="55" t="s">
        <v>239</v>
      </c>
      <c r="I21" s="190"/>
    </row>
    <row r="22" spans="2:9" x14ac:dyDescent="0.25">
      <c r="B22" s="90">
        <v>6</v>
      </c>
      <c r="C22" s="92" t="s">
        <v>306</v>
      </c>
      <c r="D22" s="14" t="s">
        <v>14</v>
      </c>
      <c r="E22" s="96">
        <v>3</v>
      </c>
      <c r="F22" s="115" t="s">
        <v>286</v>
      </c>
      <c r="G22" s="118" t="s">
        <v>304</v>
      </c>
      <c r="H22" s="175"/>
      <c r="I22" s="176"/>
    </row>
    <row r="23" spans="2:9" x14ac:dyDescent="0.25">
      <c r="B23" s="90">
        <v>7</v>
      </c>
      <c r="C23" s="92" t="s">
        <v>307</v>
      </c>
      <c r="D23" s="14" t="s">
        <v>15</v>
      </c>
      <c r="E23" s="96">
        <v>3</v>
      </c>
      <c r="F23" s="115" t="s">
        <v>286</v>
      </c>
      <c r="G23" s="118" t="s">
        <v>305</v>
      </c>
      <c r="H23" s="175"/>
      <c r="I23" s="176"/>
    </row>
    <row r="24" spans="2:9" x14ac:dyDescent="0.25">
      <c r="B24" s="90">
        <v>8</v>
      </c>
      <c r="C24" s="92" t="s">
        <v>371</v>
      </c>
      <c r="D24" s="14" t="s">
        <v>12</v>
      </c>
      <c r="E24" s="96">
        <v>3</v>
      </c>
      <c r="F24" s="154" t="s">
        <v>286</v>
      </c>
      <c r="G24" s="118" t="s">
        <v>367</v>
      </c>
      <c r="H24" s="175"/>
      <c r="I24" s="176"/>
    </row>
    <row r="25" spans="2:9" x14ac:dyDescent="0.25">
      <c r="B25" s="90">
        <v>9</v>
      </c>
      <c r="C25" s="92" t="s">
        <v>372</v>
      </c>
      <c r="D25" s="14" t="s">
        <v>18</v>
      </c>
      <c r="E25" s="96">
        <v>2</v>
      </c>
      <c r="F25" s="154" t="s">
        <v>286</v>
      </c>
      <c r="G25" s="118" t="s">
        <v>366</v>
      </c>
      <c r="H25" s="175"/>
      <c r="I25" s="176"/>
    </row>
    <row r="26" spans="2:9" x14ac:dyDescent="0.25">
      <c r="B26" s="94"/>
      <c r="C26" s="94" t="s">
        <v>5</v>
      </c>
      <c r="D26" s="95"/>
      <c r="E26" s="11">
        <f>SUM(E17:E25)</f>
        <v>20</v>
      </c>
      <c r="F26" s="11"/>
      <c r="G26" s="14"/>
      <c r="H26" s="175"/>
      <c r="I26" s="176"/>
    </row>
    <row r="27" spans="2:9" x14ac:dyDescent="0.25">
      <c r="B27" s="145"/>
      <c r="C27" s="145"/>
      <c r="D27" s="145"/>
      <c r="E27" s="145"/>
      <c r="F27" s="145"/>
      <c r="G27" s="14"/>
      <c r="H27" s="175"/>
      <c r="I27" s="176"/>
    </row>
    <row r="28" spans="2:9" x14ac:dyDescent="0.25">
      <c r="B28" s="23" t="s">
        <v>11</v>
      </c>
      <c r="C28" s="15"/>
      <c r="D28" s="15"/>
      <c r="E28" s="15"/>
      <c r="F28" s="15"/>
      <c r="G28" s="16"/>
      <c r="H28" s="175"/>
      <c r="I28" s="176"/>
    </row>
    <row r="29" spans="2:9" ht="30" x14ac:dyDescent="0.25">
      <c r="B29" s="135" t="s">
        <v>162</v>
      </c>
      <c r="C29" s="135" t="s">
        <v>163</v>
      </c>
      <c r="D29" s="136" t="s">
        <v>1</v>
      </c>
      <c r="E29" s="142" t="s">
        <v>2</v>
      </c>
      <c r="F29" s="138" t="s">
        <v>284</v>
      </c>
      <c r="G29" s="139" t="s">
        <v>285</v>
      </c>
      <c r="H29" s="186"/>
      <c r="I29" s="187"/>
    </row>
    <row r="30" spans="2:9" x14ac:dyDescent="0.25">
      <c r="B30" s="90">
        <v>1</v>
      </c>
      <c r="C30" s="92" t="s">
        <v>308</v>
      </c>
      <c r="D30" s="14" t="s">
        <v>10</v>
      </c>
      <c r="E30" s="96">
        <v>3</v>
      </c>
      <c r="F30" s="115" t="s">
        <v>286</v>
      </c>
      <c r="G30" s="120" t="s">
        <v>314</v>
      </c>
      <c r="H30" s="175"/>
      <c r="I30" s="176"/>
    </row>
    <row r="31" spans="2:9" x14ac:dyDescent="0.25">
      <c r="B31" s="96">
        <v>2</v>
      </c>
      <c r="C31" s="92" t="s">
        <v>309</v>
      </c>
      <c r="D31" s="14" t="s">
        <v>7</v>
      </c>
      <c r="E31" s="96">
        <v>2</v>
      </c>
      <c r="F31" s="115" t="s">
        <v>286</v>
      </c>
      <c r="G31" s="119" t="s">
        <v>376</v>
      </c>
      <c r="H31" s="175"/>
      <c r="I31" s="176"/>
    </row>
    <row r="32" spans="2:9" x14ac:dyDescent="0.25">
      <c r="B32" s="96">
        <v>3</v>
      </c>
      <c r="C32" s="92" t="s">
        <v>310</v>
      </c>
      <c r="D32" s="14" t="s">
        <v>101</v>
      </c>
      <c r="E32" s="96">
        <v>3</v>
      </c>
      <c r="F32" s="115" t="s">
        <v>286</v>
      </c>
      <c r="G32" s="120" t="s">
        <v>377</v>
      </c>
      <c r="H32" s="175"/>
      <c r="I32" s="176"/>
    </row>
    <row r="33" spans="2:9" x14ac:dyDescent="0.25">
      <c r="B33" s="96">
        <v>4</v>
      </c>
      <c r="C33" s="92" t="s">
        <v>311</v>
      </c>
      <c r="D33" s="14" t="s">
        <v>8</v>
      </c>
      <c r="E33" s="96">
        <v>3</v>
      </c>
      <c r="F33" s="115" t="s">
        <v>286</v>
      </c>
      <c r="G33" s="119" t="s">
        <v>378</v>
      </c>
      <c r="H33" s="175"/>
      <c r="I33" s="176"/>
    </row>
    <row r="34" spans="2:9" x14ac:dyDescent="0.25">
      <c r="B34" s="96">
        <v>5</v>
      </c>
      <c r="C34" s="92" t="s">
        <v>312</v>
      </c>
      <c r="D34" s="14" t="s">
        <v>170</v>
      </c>
      <c r="E34" s="96">
        <v>2</v>
      </c>
      <c r="F34" s="115" t="s">
        <v>286</v>
      </c>
      <c r="G34" s="119" t="s">
        <v>376</v>
      </c>
      <c r="H34" s="175"/>
      <c r="I34" s="176"/>
    </row>
    <row r="35" spans="2:9" x14ac:dyDescent="0.25">
      <c r="B35" s="156">
        <v>6</v>
      </c>
      <c r="C35" s="155" t="s">
        <v>379</v>
      </c>
      <c r="D35" s="150" t="s">
        <v>280</v>
      </c>
      <c r="E35" s="151">
        <v>2</v>
      </c>
      <c r="F35" s="152" t="s">
        <v>289</v>
      </c>
      <c r="G35" s="151" t="s">
        <v>287</v>
      </c>
      <c r="H35" s="55" t="s">
        <v>239</v>
      </c>
      <c r="I35" s="190"/>
    </row>
    <row r="36" spans="2:9" x14ac:dyDescent="0.25">
      <c r="B36" s="96">
        <v>7</v>
      </c>
      <c r="C36" s="92" t="s">
        <v>380</v>
      </c>
      <c r="D36" s="14" t="s">
        <v>47</v>
      </c>
      <c r="E36" s="96">
        <v>2</v>
      </c>
      <c r="F36" s="154" t="s">
        <v>289</v>
      </c>
      <c r="G36" s="118" t="s">
        <v>372</v>
      </c>
      <c r="H36" s="175"/>
      <c r="I36" s="176"/>
    </row>
    <row r="37" spans="2:9" x14ac:dyDescent="0.25">
      <c r="B37" s="96">
        <v>8</v>
      </c>
      <c r="C37" s="92" t="s">
        <v>381</v>
      </c>
      <c r="D37" s="14" t="s">
        <v>128</v>
      </c>
      <c r="E37" s="96">
        <v>3</v>
      </c>
      <c r="F37" s="154" t="s">
        <v>289</v>
      </c>
      <c r="G37" s="149" t="s">
        <v>376</v>
      </c>
      <c r="H37" s="175"/>
      <c r="I37" s="176"/>
    </row>
    <row r="38" spans="2:9" x14ac:dyDescent="0.25">
      <c r="B38" s="90">
        <v>9</v>
      </c>
      <c r="C38" s="92" t="s">
        <v>313</v>
      </c>
      <c r="D38" s="14" t="s">
        <v>48</v>
      </c>
      <c r="E38" s="96">
        <v>1</v>
      </c>
      <c r="F38" s="154" t="s">
        <v>289</v>
      </c>
      <c r="G38" s="149" t="s">
        <v>315</v>
      </c>
      <c r="H38" s="175"/>
      <c r="I38" s="176"/>
    </row>
    <row r="39" spans="2:9" x14ac:dyDescent="0.25">
      <c r="B39" s="90">
        <v>10</v>
      </c>
      <c r="C39" s="92" t="s">
        <v>382</v>
      </c>
      <c r="D39" s="14" t="s">
        <v>49</v>
      </c>
      <c r="E39" s="96">
        <v>1</v>
      </c>
      <c r="F39" s="154" t="s">
        <v>289</v>
      </c>
      <c r="G39" s="149" t="s">
        <v>316</v>
      </c>
      <c r="H39" s="175"/>
      <c r="I39" s="176"/>
    </row>
    <row r="40" spans="2:9" x14ac:dyDescent="0.25">
      <c r="B40" s="14"/>
      <c r="C40" s="94" t="s">
        <v>5</v>
      </c>
      <c r="D40" s="95"/>
      <c r="E40" s="121">
        <f>SUM(E30:E39)</f>
        <v>22</v>
      </c>
      <c r="F40" s="114"/>
      <c r="G40" s="14"/>
      <c r="H40" s="175"/>
      <c r="I40" s="176"/>
    </row>
    <row r="41" spans="2:9" x14ac:dyDescent="0.25">
      <c r="B41" s="226"/>
      <c r="C41" s="226"/>
      <c r="D41" s="226"/>
      <c r="E41" s="228"/>
      <c r="F41" s="117"/>
      <c r="G41" s="56"/>
      <c r="H41" s="175"/>
      <c r="I41" s="176"/>
    </row>
    <row r="42" spans="2:9" x14ac:dyDescent="0.25">
      <c r="B42" s="23" t="s">
        <v>19</v>
      </c>
      <c r="C42" s="15"/>
      <c r="D42" s="15"/>
      <c r="E42" s="15"/>
      <c r="F42" s="15"/>
      <c r="G42" s="16"/>
      <c r="H42" s="175"/>
      <c r="I42" s="176"/>
    </row>
    <row r="43" spans="2:9" ht="30" x14ac:dyDescent="0.25">
      <c r="B43" s="135" t="s">
        <v>162</v>
      </c>
      <c r="C43" s="135" t="s">
        <v>163</v>
      </c>
      <c r="D43" s="136" t="s">
        <v>1</v>
      </c>
      <c r="E43" s="142" t="s">
        <v>2</v>
      </c>
      <c r="F43" s="138" t="s">
        <v>284</v>
      </c>
      <c r="G43" s="139" t="s">
        <v>285</v>
      </c>
      <c r="H43" s="186"/>
      <c r="I43" s="187"/>
    </row>
    <row r="44" spans="2:9" x14ac:dyDescent="0.25">
      <c r="B44" s="96">
        <v>1</v>
      </c>
      <c r="C44" s="92" t="s">
        <v>317</v>
      </c>
      <c r="D44" s="14" t="s">
        <v>23</v>
      </c>
      <c r="E44" s="96">
        <v>3</v>
      </c>
      <c r="F44" s="115" t="s">
        <v>289</v>
      </c>
      <c r="G44" s="118" t="s">
        <v>378</v>
      </c>
      <c r="H44" s="175"/>
      <c r="I44" s="176"/>
    </row>
    <row r="45" spans="2:9" x14ac:dyDescent="0.25">
      <c r="B45" s="96">
        <v>2</v>
      </c>
      <c r="C45" s="92" t="s">
        <v>318</v>
      </c>
      <c r="D45" s="14" t="s">
        <v>20</v>
      </c>
      <c r="E45" s="96">
        <v>3</v>
      </c>
      <c r="F45" s="115" t="s">
        <v>286</v>
      </c>
      <c r="G45" s="118" t="s">
        <v>374</v>
      </c>
      <c r="H45" s="175"/>
      <c r="I45" s="176"/>
    </row>
    <row r="46" spans="2:9" x14ac:dyDescent="0.25">
      <c r="B46" s="96">
        <v>3</v>
      </c>
      <c r="C46" s="92" t="s">
        <v>319</v>
      </c>
      <c r="D46" s="14" t="s">
        <v>50</v>
      </c>
      <c r="E46" s="96">
        <v>3</v>
      </c>
      <c r="F46" s="115" t="s">
        <v>286</v>
      </c>
      <c r="G46" s="118" t="s">
        <v>374</v>
      </c>
      <c r="H46" s="175"/>
      <c r="I46" s="176"/>
    </row>
    <row r="47" spans="2:9" x14ac:dyDescent="0.25">
      <c r="B47" s="96">
        <v>4</v>
      </c>
      <c r="C47" s="92" t="s">
        <v>320</v>
      </c>
      <c r="D47" s="14" t="s">
        <v>24</v>
      </c>
      <c r="E47" s="96">
        <v>3</v>
      </c>
      <c r="F47" s="115" t="s">
        <v>286</v>
      </c>
      <c r="G47" s="118" t="s">
        <v>308</v>
      </c>
      <c r="H47" s="175"/>
      <c r="I47" s="176"/>
    </row>
    <row r="48" spans="2:9" x14ac:dyDescent="0.25">
      <c r="B48" s="96">
        <v>5</v>
      </c>
      <c r="C48" s="92" t="s">
        <v>321</v>
      </c>
      <c r="D48" s="14" t="s">
        <v>22</v>
      </c>
      <c r="E48" s="96">
        <v>2</v>
      </c>
      <c r="F48" s="115" t="s">
        <v>286</v>
      </c>
      <c r="G48" s="118" t="s">
        <v>312</v>
      </c>
      <c r="H48" s="175"/>
      <c r="I48" s="176"/>
    </row>
    <row r="49" spans="2:9" x14ac:dyDescent="0.25">
      <c r="B49" s="96">
        <v>6</v>
      </c>
      <c r="C49" s="92" t="s">
        <v>322</v>
      </c>
      <c r="D49" s="14" t="s">
        <v>28</v>
      </c>
      <c r="E49" s="96">
        <v>3</v>
      </c>
      <c r="F49" s="115" t="s">
        <v>286</v>
      </c>
      <c r="G49" s="118" t="s">
        <v>312</v>
      </c>
      <c r="H49" s="175"/>
      <c r="I49" s="176"/>
    </row>
    <row r="50" spans="2:9" x14ac:dyDescent="0.25">
      <c r="B50" s="96">
        <v>7</v>
      </c>
      <c r="C50" s="92" t="s">
        <v>323</v>
      </c>
      <c r="D50" s="14" t="s">
        <v>34</v>
      </c>
      <c r="E50" s="96">
        <v>3</v>
      </c>
      <c r="F50" s="115" t="s">
        <v>286</v>
      </c>
      <c r="G50" s="118" t="s">
        <v>312</v>
      </c>
      <c r="H50" s="175"/>
      <c r="I50" s="176"/>
    </row>
    <row r="51" spans="2:9" x14ac:dyDescent="0.25">
      <c r="B51" s="96">
        <v>8</v>
      </c>
      <c r="C51" s="92" t="s">
        <v>324</v>
      </c>
      <c r="D51" s="14" t="s">
        <v>130</v>
      </c>
      <c r="E51" s="96">
        <v>1</v>
      </c>
      <c r="F51" s="122" t="s">
        <v>289</v>
      </c>
      <c r="G51" s="118" t="s">
        <v>312</v>
      </c>
      <c r="H51" s="175"/>
      <c r="I51" s="176"/>
    </row>
    <row r="52" spans="2:9" x14ac:dyDescent="0.25">
      <c r="B52" s="95"/>
      <c r="C52" s="94" t="s">
        <v>5</v>
      </c>
      <c r="D52" s="95"/>
      <c r="E52" s="11">
        <f>SUM(E44:E51)</f>
        <v>21</v>
      </c>
      <c r="F52" s="11"/>
      <c r="G52" s="14"/>
      <c r="H52" s="175"/>
      <c r="I52" s="176"/>
    </row>
    <row r="53" spans="2:9" x14ac:dyDescent="0.25">
      <c r="B53" s="97"/>
      <c r="C53" s="98"/>
      <c r="D53" s="99"/>
      <c r="E53" s="146"/>
      <c r="F53" s="146"/>
      <c r="G53" s="14"/>
      <c r="H53" s="175"/>
      <c r="I53" s="176"/>
    </row>
    <row r="54" spans="2:9" x14ac:dyDescent="0.25">
      <c r="B54" s="23" t="s">
        <v>25</v>
      </c>
      <c r="C54" s="15"/>
      <c r="D54" s="15"/>
      <c r="E54" s="15"/>
      <c r="F54" s="15"/>
      <c r="G54" s="16"/>
      <c r="H54" s="175"/>
      <c r="I54" s="176"/>
    </row>
    <row r="55" spans="2:9" ht="30" x14ac:dyDescent="0.25">
      <c r="B55" s="135" t="s">
        <v>162</v>
      </c>
      <c r="C55" s="135" t="s">
        <v>163</v>
      </c>
      <c r="D55" s="136" t="s">
        <v>1</v>
      </c>
      <c r="E55" s="142" t="s">
        <v>2</v>
      </c>
      <c r="F55" s="143" t="s">
        <v>284</v>
      </c>
      <c r="G55" s="139" t="s">
        <v>285</v>
      </c>
      <c r="H55" s="186"/>
      <c r="I55" s="187"/>
    </row>
    <row r="56" spans="2:9" x14ac:dyDescent="0.25">
      <c r="B56" s="96">
        <v>1</v>
      </c>
      <c r="C56" s="92" t="s">
        <v>325</v>
      </c>
      <c r="D56" s="14" t="s">
        <v>21</v>
      </c>
      <c r="E56" s="96">
        <v>2</v>
      </c>
      <c r="F56" s="115" t="s">
        <v>286</v>
      </c>
      <c r="G56" s="118" t="s">
        <v>326</v>
      </c>
      <c r="H56" s="1" t="s">
        <v>174</v>
      </c>
      <c r="I56" s="14"/>
    </row>
    <row r="57" spans="2:9" x14ac:dyDescent="0.25">
      <c r="B57" s="96">
        <v>2</v>
      </c>
      <c r="C57" s="92" t="s">
        <v>327</v>
      </c>
      <c r="D57" s="14" t="s">
        <v>27</v>
      </c>
      <c r="E57" s="96">
        <v>3</v>
      </c>
      <c r="F57" s="115" t="s">
        <v>286</v>
      </c>
      <c r="G57" s="118" t="s">
        <v>328</v>
      </c>
      <c r="H57" s="1" t="s">
        <v>174</v>
      </c>
      <c r="I57" s="14"/>
    </row>
    <row r="58" spans="2:9" x14ac:dyDescent="0.25">
      <c r="B58" s="96">
        <v>3</v>
      </c>
      <c r="C58" s="92" t="s">
        <v>329</v>
      </c>
      <c r="D58" s="14" t="s">
        <v>52</v>
      </c>
      <c r="E58" s="96">
        <v>2</v>
      </c>
      <c r="F58" s="115" t="s">
        <v>286</v>
      </c>
      <c r="G58" s="118" t="s">
        <v>328</v>
      </c>
      <c r="H58" s="1" t="s">
        <v>174</v>
      </c>
      <c r="I58" s="14"/>
    </row>
    <row r="59" spans="2:9" x14ac:dyDescent="0.25">
      <c r="B59" s="96">
        <v>4</v>
      </c>
      <c r="C59" s="92" t="s">
        <v>330</v>
      </c>
      <c r="D59" s="14" t="s">
        <v>53</v>
      </c>
      <c r="E59" s="96">
        <v>2</v>
      </c>
      <c r="F59" s="115" t="s">
        <v>286</v>
      </c>
      <c r="G59" s="118" t="s">
        <v>324</v>
      </c>
      <c r="H59" s="173" t="s">
        <v>172</v>
      </c>
      <c r="I59" s="173"/>
    </row>
    <row r="60" spans="2:9" x14ac:dyDescent="0.25">
      <c r="B60" s="96">
        <v>5</v>
      </c>
      <c r="C60" s="92" t="s">
        <v>331</v>
      </c>
      <c r="D60" s="14" t="s">
        <v>29</v>
      </c>
      <c r="E60" s="96">
        <v>3</v>
      </c>
      <c r="F60" s="115" t="s">
        <v>286</v>
      </c>
      <c r="G60" s="118" t="s">
        <v>320</v>
      </c>
      <c r="H60" s="173" t="s">
        <v>172</v>
      </c>
      <c r="I60" s="173"/>
    </row>
    <row r="61" spans="2:9" x14ac:dyDescent="0.25">
      <c r="B61" s="96">
        <v>6</v>
      </c>
      <c r="C61" s="92" t="s">
        <v>332</v>
      </c>
      <c r="D61" s="14" t="s">
        <v>30</v>
      </c>
      <c r="E61" s="96">
        <v>3</v>
      </c>
      <c r="F61" s="115" t="s">
        <v>286</v>
      </c>
      <c r="G61" s="118" t="s">
        <v>333</v>
      </c>
      <c r="H61" s="173" t="s">
        <v>172</v>
      </c>
      <c r="I61" s="173"/>
    </row>
    <row r="62" spans="2:9" x14ac:dyDescent="0.25">
      <c r="B62" s="96">
        <v>7</v>
      </c>
      <c r="C62" s="92" t="s">
        <v>334</v>
      </c>
      <c r="D62" s="14" t="s">
        <v>335</v>
      </c>
      <c r="E62" s="96">
        <v>3</v>
      </c>
      <c r="F62" s="123" t="s">
        <v>289</v>
      </c>
      <c r="G62" s="118" t="s">
        <v>328</v>
      </c>
      <c r="H62" s="173" t="s">
        <v>173</v>
      </c>
      <c r="I62" s="173"/>
    </row>
    <row r="63" spans="2:9" x14ac:dyDescent="0.25">
      <c r="B63" s="96">
        <v>8</v>
      </c>
      <c r="C63" s="92" t="s">
        <v>336</v>
      </c>
      <c r="D63" s="14" t="s">
        <v>175</v>
      </c>
      <c r="E63" s="96">
        <v>2</v>
      </c>
      <c r="F63" s="115" t="s">
        <v>286</v>
      </c>
      <c r="G63" s="119" t="s">
        <v>315</v>
      </c>
      <c r="H63" s="1" t="s">
        <v>174</v>
      </c>
      <c r="I63" s="14"/>
    </row>
    <row r="64" spans="2:9" x14ac:dyDescent="0.25">
      <c r="B64" s="14"/>
      <c r="C64" s="92" t="s">
        <v>5</v>
      </c>
      <c r="D64" s="14"/>
      <c r="E64" s="148">
        <f>SUM(E56:E63)</f>
        <v>20</v>
      </c>
      <c r="F64" s="148"/>
      <c r="G64" s="96"/>
      <c r="H64" s="184"/>
      <c r="I64" s="185"/>
    </row>
    <row r="65" spans="2:9" x14ac:dyDescent="0.25">
      <c r="B65" s="124"/>
      <c r="C65" s="102"/>
      <c r="D65" s="125"/>
      <c r="E65" s="146"/>
      <c r="F65" s="147"/>
      <c r="G65" s="96"/>
      <c r="H65" s="175"/>
      <c r="I65" s="176"/>
    </row>
    <row r="66" spans="2:9" x14ac:dyDescent="0.25">
      <c r="B66" s="23" t="s">
        <v>32</v>
      </c>
      <c r="C66" s="15"/>
      <c r="D66" s="15"/>
      <c r="E66" s="15"/>
      <c r="F66" s="15"/>
      <c r="G66" s="16"/>
      <c r="H66" s="183"/>
      <c r="I66" s="126"/>
    </row>
    <row r="67" spans="2:9" ht="30" x14ac:dyDescent="0.25">
      <c r="B67" s="135" t="s">
        <v>162</v>
      </c>
      <c r="C67" s="135" t="s">
        <v>163</v>
      </c>
      <c r="D67" s="136" t="s">
        <v>1</v>
      </c>
      <c r="E67" s="142" t="s">
        <v>2</v>
      </c>
      <c r="F67" s="143" t="s">
        <v>284</v>
      </c>
      <c r="G67" s="139" t="s">
        <v>285</v>
      </c>
      <c r="H67" s="135" t="s">
        <v>163</v>
      </c>
      <c r="I67" s="135" t="s">
        <v>384</v>
      </c>
    </row>
    <row r="68" spans="2:9" s="160" customFormat="1" ht="30" x14ac:dyDescent="0.25">
      <c r="B68" s="158">
        <v>1</v>
      </c>
      <c r="C68" s="188" t="s">
        <v>337</v>
      </c>
      <c r="D68" s="189" t="s">
        <v>33</v>
      </c>
      <c r="E68" s="158">
        <v>3</v>
      </c>
      <c r="F68" s="208" t="s">
        <v>289</v>
      </c>
      <c r="G68" s="209" t="s">
        <v>332</v>
      </c>
      <c r="H68" s="161" t="s">
        <v>388</v>
      </c>
      <c r="I68" s="162" t="s">
        <v>387</v>
      </c>
    </row>
    <row r="69" spans="2:9" x14ac:dyDescent="0.25">
      <c r="B69" s="96">
        <v>2</v>
      </c>
      <c r="C69" s="92" t="s">
        <v>338</v>
      </c>
      <c r="D69" s="14" t="s">
        <v>54</v>
      </c>
      <c r="E69" s="96">
        <v>2</v>
      </c>
      <c r="F69" s="208" t="s">
        <v>286</v>
      </c>
      <c r="G69" s="118" t="s">
        <v>320</v>
      </c>
      <c r="H69" s="163" t="s">
        <v>385</v>
      </c>
      <c r="I69" s="161" t="s">
        <v>386</v>
      </c>
    </row>
    <row r="70" spans="2:9" x14ac:dyDescent="0.25">
      <c r="B70" s="96">
        <v>3</v>
      </c>
      <c r="C70" s="92" t="s">
        <v>339</v>
      </c>
      <c r="D70" s="14" t="s">
        <v>51</v>
      </c>
      <c r="E70" s="96">
        <v>3</v>
      </c>
      <c r="F70" s="208" t="s">
        <v>289</v>
      </c>
      <c r="G70" s="118" t="s">
        <v>323</v>
      </c>
      <c r="H70" s="161" t="s">
        <v>388</v>
      </c>
      <c r="I70" s="162" t="s">
        <v>34</v>
      </c>
    </row>
    <row r="71" spans="2:9" ht="30" x14ac:dyDescent="0.25">
      <c r="B71" s="158">
        <v>4</v>
      </c>
      <c r="C71" s="188" t="s">
        <v>340</v>
      </c>
      <c r="D71" s="189" t="s">
        <v>259</v>
      </c>
      <c r="E71" s="158">
        <v>3</v>
      </c>
      <c r="F71" s="208" t="s">
        <v>286</v>
      </c>
      <c r="G71" s="210" t="s">
        <v>317</v>
      </c>
      <c r="H71" s="163" t="s">
        <v>391</v>
      </c>
      <c r="I71" s="163" t="s">
        <v>392</v>
      </c>
    </row>
    <row r="72" spans="2:9" ht="27.75" customHeight="1" x14ac:dyDescent="0.25">
      <c r="B72" s="158">
        <v>5</v>
      </c>
      <c r="C72" s="188" t="s">
        <v>341</v>
      </c>
      <c r="D72" s="189" t="s">
        <v>57</v>
      </c>
      <c r="E72" s="158">
        <v>2</v>
      </c>
      <c r="F72" s="208" t="s">
        <v>290</v>
      </c>
      <c r="G72" s="209" t="s">
        <v>324</v>
      </c>
      <c r="H72" s="163" t="s">
        <v>389</v>
      </c>
      <c r="I72" s="163" t="s">
        <v>57</v>
      </c>
    </row>
    <row r="73" spans="2:9" s="160" customFormat="1" ht="27" customHeight="1" x14ac:dyDescent="0.25">
      <c r="B73" s="158">
        <v>6</v>
      </c>
      <c r="C73" s="188" t="s">
        <v>342</v>
      </c>
      <c r="D73" s="189" t="s">
        <v>26</v>
      </c>
      <c r="E73" s="158">
        <v>3</v>
      </c>
      <c r="F73" s="208" t="s">
        <v>286</v>
      </c>
      <c r="G73" s="209" t="s">
        <v>311</v>
      </c>
      <c r="H73" s="163" t="s">
        <v>390</v>
      </c>
      <c r="I73" s="163" t="s">
        <v>179</v>
      </c>
    </row>
    <row r="74" spans="2:9" x14ac:dyDescent="0.25">
      <c r="B74" s="96">
        <v>7</v>
      </c>
      <c r="C74" s="92" t="s">
        <v>343</v>
      </c>
      <c r="D74" s="14" t="s">
        <v>36</v>
      </c>
      <c r="E74" s="96">
        <v>3</v>
      </c>
      <c r="F74" s="115" t="s">
        <v>289</v>
      </c>
      <c r="G74" s="118" t="s">
        <v>322</v>
      </c>
      <c r="H74" s="14"/>
      <c r="I74" s="14"/>
    </row>
    <row r="75" spans="2:9" x14ac:dyDescent="0.25">
      <c r="B75" s="96">
        <v>8</v>
      </c>
      <c r="C75" s="92" t="s">
        <v>344</v>
      </c>
      <c r="D75" s="14" t="s">
        <v>131</v>
      </c>
      <c r="E75" s="96">
        <v>1</v>
      </c>
      <c r="F75" s="115" t="s">
        <v>289</v>
      </c>
      <c r="G75" s="118" t="s">
        <v>324</v>
      </c>
      <c r="H75" s="14"/>
      <c r="I75" s="14"/>
    </row>
    <row r="76" spans="2:9" x14ac:dyDescent="0.25">
      <c r="B76" s="96">
        <v>9</v>
      </c>
      <c r="C76" s="92" t="s">
        <v>336</v>
      </c>
      <c r="D76" s="14" t="s">
        <v>243</v>
      </c>
      <c r="E76" s="96">
        <v>2</v>
      </c>
      <c r="F76" s="115" t="s">
        <v>286</v>
      </c>
      <c r="G76" s="92" t="s">
        <v>383</v>
      </c>
      <c r="H76" s="14"/>
      <c r="I76" s="14"/>
    </row>
    <row r="77" spans="2:9" x14ac:dyDescent="0.25">
      <c r="B77" s="96"/>
      <c r="C77" s="92" t="s">
        <v>5</v>
      </c>
      <c r="D77" s="14"/>
      <c r="E77" s="148">
        <f>SUM(E68:E76)</f>
        <v>22</v>
      </c>
      <c r="F77" s="148"/>
      <c r="G77" s="92"/>
      <c r="H77" s="14"/>
      <c r="I77" s="14"/>
    </row>
    <row r="78" spans="2:9" x14ac:dyDescent="0.25">
      <c r="B78" s="226"/>
      <c r="C78" s="226"/>
      <c r="D78" s="226"/>
      <c r="E78" s="227"/>
      <c r="F78" s="117"/>
      <c r="G78" s="56"/>
      <c r="H78" s="184"/>
      <c r="I78" s="185"/>
    </row>
    <row r="79" spans="2:9" x14ac:dyDescent="0.25">
      <c r="B79" s="23" t="s">
        <v>37</v>
      </c>
      <c r="C79" s="15"/>
      <c r="D79" s="15"/>
      <c r="E79" s="15"/>
      <c r="F79" s="15"/>
      <c r="G79" s="16"/>
      <c r="H79" s="183"/>
      <c r="I79" s="126"/>
    </row>
    <row r="80" spans="2:9" ht="30" x14ac:dyDescent="0.25">
      <c r="B80" s="135" t="s">
        <v>162</v>
      </c>
      <c r="C80" s="135" t="s">
        <v>163</v>
      </c>
      <c r="D80" s="136" t="s">
        <v>1</v>
      </c>
      <c r="E80" s="137" t="s">
        <v>2</v>
      </c>
      <c r="F80" s="138" t="s">
        <v>284</v>
      </c>
      <c r="G80" s="174" t="s">
        <v>285</v>
      </c>
      <c r="H80" s="180"/>
      <c r="I80" s="181"/>
    </row>
    <row r="81" spans="2:9" ht="16.5" customHeight="1" x14ac:dyDescent="0.25">
      <c r="B81" s="90">
        <v>1</v>
      </c>
      <c r="C81" s="92" t="s">
        <v>345</v>
      </c>
      <c r="D81" s="14" t="s">
        <v>41</v>
      </c>
      <c r="E81" s="96">
        <v>2</v>
      </c>
      <c r="F81" s="115" t="s">
        <v>290</v>
      </c>
      <c r="G81" s="92" t="s">
        <v>351</v>
      </c>
      <c r="H81" s="219" t="s">
        <v>182</v>
      </c>
      <c r="I81" s="219"/>
    </row>
    <row r="82" spans="2:9" ht="33" customHeight="1" x14ac:dyDescent="0.25">
      <c r="B82" s="158">
        <v>2</v>
      </c>
      <c r="C82" s="188" t="s">
        <v>346</v>
      </c>
      <c r="D82" s="189" t="s">
        <v>121</v>
      </c>
      <c r="E82" s="158">
        <v>3</v>
      </c>
      <c r="F82" s="115" t="s">
        <v>291</v>
      </c>
      <c r="G82" s="189" t="s">
        <v>292</v>
      </c>
      <c r="H82" s="220" t="s">
        <v>183</v>
      </c>
      <c r="I82" s="220"/>
    </row>
    <row r="83" spans="2:9" ht="33" customHeight="1" x14ac:dyDescent="0.25">
      <c r="B83" s="90">
        <v>3</v>
      </c>
      <c r="C83" s="188" t="s">
        <v>347</v>
      </c>
      <c r="D83" s="189" t="s">
        <v>55</v>
      </c>
      <c r="E83" s="158">
        <v>2</v>
      </c>
      <c r="F83" s="115" t="s">
        <v>290</v>
      </c>
      <c r="G83" s="188" t="s">
        <v>341</v>
      </c>
      <c r="H83" s="220" t="s">
        <v>183</v>
      </c>
      <c r="I83" s="220"/>
    </row>
    <row r="84" spans="2:9" ht="33" customHeight="1" x14ac:dyDescent="0.25">
      <c r="B84" s="158">
        <v>4</v>
      </c>
      <c r="C84" s="188" t="s">
        <v>348</v>
      </c>
      <c r="D84" s="189" t="s">
        <v>56</v>
      </c>
      <c r="E84" s="158">
        <v>2</v>
      </c>
      <c r="F84" s="115" t="s">
        <v>290</v>
      </c>
      <c r="G84" s="188" t="s">
        <v>352</v>
      </c>
      <c r="H84" s="220" t="s">
        <v>183</v>
      </c>
      <c r="I84" s="220"/>
    </row>
    <row r="85" spans="2:9" ht="33" customHeight="1" x14ac:dyDescent="0.25">
      <c r="B85" s="90">
        <v>5</v>
      </c>
      <c r="C85" s="188" t="s">
        <v>349</v>
      </c>
      <c r="D85" s="189" t="s">
        <v>39</v>
      </c>
      <c r="E85" s="158">
        <v>2</v>
      </c>
      <c r="F85" s="115" t="s">
        <v>290</v>
      </c>
      <c r="G85" s="188" t="s">
        <v>329</v>
      </c>
      <c r="H85" s="220" t="s">
        <v>183</v>
      </c>
      <c r="I85" s="220"/>
    </row>
    <row r="86" spans="2:9" ht="19.5" customHeight="1" x14ac:dyDescent="0.25">
      <c r="B86" s="96">
        <v>6</v>
      </c>
      <c r="C86" s="92" t="s">
        <v>350</v>
      </c>
      <c r="D86" s="14" t="s">
        <v>40</v>
      </c>
      <c r="E86" s="96">
        <v>3</v>
      </c>
      <c r="F86" s="115" t="s">
        <v>290</v>
      </c>
      <c r="G86" s="92" t="s">
        <v>352</v>
      </c>
      <c r="H86" s="219" t="s">
        <v>184</v>
      </c>
      <c r="I86" s="219"/>
    </row>
    <row r="87" spans="2:9" ht="19.5" customHeight="1" x14ac:dyDescent="0.25">
      <c r="B87" s="90">
        <v>7</v>
      </c>
      <c r="C87" s="92" t="s">
        <v>336</v>
      </c>
      <c r="D87" s="14" t="s">
        <v>243</v>
      </c>
      <c r="E87" s="96">
        <v>2</v>
      </c>
      <c r="F87" s="115" t="s">
        <v>286</v>
      </c>
      <c r="G87" s="92" t="s">
        <v>343</v>
      </c>
      <c r="H87" s="220" t="s">
        <v>187</v>
      </c>
      <c r="I87" s="220"/>
    </row>
    <row r="88" spans="2:9" x14ac:dyDescent="0.25">
      <c r="B88" s="96"/>
      <c r="C88" s="92" t="s">
        <v>5</v>
      </c>
      <c r="D88" s="14"/>
      <c r="E88" s="148">
        <f>SUM(E81:E87)</f>
        <v>16</v>
      </c>
      <c r="F88" s="148"/>
      <c r="G88" s="14"/>
      <c r="H88" s="175"/>
      <c r="I88" s="176"/>
    </row>
    <row r="89" spans="2:9" x14ac:dyDescent="0.25">
      <c r="B89" s="23" t="s">
        <v>38</v>
      </c>
      <c r="C89" s="15"/>
      <c r="D89" s="15"/>
      <c r="E89" s="15"/>
      <c r="F89" s="15"/>
      <c r="G89" s="16"/>
      <c r="H89" s="175"/>
      <c r="I89" s="176"/>
    </row>
    <row r="90" spans="2:9" ht="30" x14ac:dyDescent="0.25">
      <c r="B90" s="135" t="s">
        <v>162</v>
      </c>
      <c r="C90" s="135" t="s">
        <v>163</v>
      </c>
      <c r="D90" s="136" t="s">
        <v>1</v>
      </c>
      <c r="E90" s="137" t="s">
        <v>2</v>
      </c>
      <c r="F90" s="138" t="s">
        <v>284</v>
      </c>
      <c r="G90" s="174" t="s">
        <v>285</v>
      </c>
      <c r="H90" s="178"/>
      <c r="I90" s="179"/>
    </row>
    <row r="91" spans="2:9" x14ac:dyDescent="0.25">
      <c r="B91" s="96">
        <v>1</v>
      </c>
      <c r="C91" s="92" t="s">
        <v>353</v>
      </c>
      <c r="D91" s="14" t="s">
        <v>42</v>
      </c>
      <c r="E91" s="96">
        <v>4</v>
      </c>
      <c r="F91" s="96" t="s">
        <v>290</v>
      </c>
      <c r="G91" s="118" t="s">
        <v>354</v>
      </c>
      <c r="H91" s="175"/>
      <c r="I91" s="176"/>
    </row>
    <row r="92" spans="2:9" x14ac:dyDescent="0.25">
      <c r="B92" s="96">
        <v>2</v>
      </c>
      <c r="C92" s="92" t="s">
        <v>336</v>
      </c>
      <c r="D92" s="14" t="s">
        <v>266</v>
      </c>
      <c r="E92" s="96">
        <v>2</v>
      </c>
      <c r="F92" s="96" t="s">
        <v>286</v>
      </c>
      <c r="G92" s="118" t="s">
        <v>355</v>
      </c>
      <c r="H92" s="175"/>
      <c r="I92" s="176"/>
    </row>
    <row r="93" spans="2:9" x14ac:dyDescent="0.25">
      <c r="B93" s="96"/>
      <c r="C93" s="92" t="s">
        <v>5</v>
      </c>
      <c r="D93" s="14"/>
      <c r="E93" s="148">
        <f>SUM(E91:E92)</f>
        <v>6</v>
      </c>
      <c r="F93" s="148"/>
      <c r="G93" s="14"/>
      <c r="H93" s="175"/>
      <c r="I93" s="176"/>
    </row>
    <row r="94" spans="2:9" x14ac:dyDescent="0.25">
      <c r="B94" s="46"/>
      <c r="C94" s="92"/>
      <c r="D94" s="14"/>
      <c r="E94" s="148"/>
      <c r="F94" s="148"/>
      <c r="G94" s="14"/>
      <c r="H94" s="175"/>
      <c r="I94" s="182"/>
    </row>
    <row r="95" spans="2:9" x14ac:dyDescent="0.25">
      <c r="B95" s="221" t="s">
        <v>164</v>
      </c>
      <c r="C95" s="222"/>
      <c r="D95" s="223"/>
      <c r="E95" s="172">
        <f>E13+E26+E40+E52+E64+E77+E88+E93</f>
        <v>146</v>
      </c>
      <c r="F95" s="172"/>
      <c r="G95" s="14"/>
      <c r="H95" s="175"/>
      <c r="I95" s="176"/>
    </row>
    <row r="96" spans="2:9" x14ac:dyDescent="0.25">
      <c r="B96" s="224"/>
      <c r="C96" s="225"/>
      <c r="D96" s="225"/>
      <c r="E96" s="225"/>
      <c r="F96" s="144"/>
      <c r="G96" s="126"/>
      <c r="H96" s="175"/>
      <c r="I96" s="176"/>
    </row>
    <row r="97" spans="2:9" ht="30" x14ac:dyDescent="0.25">
      <c r="B97" s="140" t="s">
        <v>293</v>
      </c>
      <c r="C97" s="136" t="s">
        <v>202</v>
      </c>
      <c r="D97" s="136" t="s">
        <v>43</v>
      </c>
      <c r="E97" s="141" t="s">
        <v>2</v>
      </c>
      <c r="F97" s="138" t="s">
        <v>284</v>
      </c>
      <c r="G97" s="139" t="s">
        <v>285</v>
      </c>
      <c r="H97" s="186"/>
      <c r="I97" s="187"/>
    </row>
    <row r="98" spans="2:9" x14ac:dyDescent="0.25">
      <c r="B98" s="211">
        <v>5</v>
      </c>
      <c r="C98" s="212" t="s">
        <v>356</v>
      </c>
      <c r="D98" s="213" t="s">
        <v>240</v>
      </c>
      <c r="E98" s="211">
        <v>2</v>
      </c>
      <c r="F98" s="211" t="s">
        <v>286</v>
      </c>
      <c r="G98" s="214" t="s">
        <v>305</v>
      </c>
      <c r="H98" s="175"/>
      <c r="I98" s="176"/>
    </row>
    <row r="99" spans="2:9" x14ac:dyDescent="0.25">
      <c r="B99" s="211">
        <v>5</v>
      </c>
      <c r="C99" s="212" t="s">
        <v>357</v>
      </c>
      <c r="D99" s="213" t="s">
        <v>282</v>
      </c>
      <c r="E99" s="211">
        <v>2</v>
      </c>
      <c r="F99" s="211" t="s">
        <v>286</v>
      </c>
      <c r="G99" s="215" t="s">
        <v>307</v>
      </c>
      <c r="H99" s="175"/>
      <c r="I99" s="176"/>
    </row>
    <row r="100" spans="2:9" x14ac:dyDescent="0.25">
      <c r="B100" s="169">
        <v>6</v>
      </c>
      <c r="C100" s="170" t="s">
        <v>358</v>
      </c>
      <c r="D100" s="171" t="s">
        <v>283</v>
      </c>
      <c r="E100" s="169">
        <v>2</v>
      </c>
      <c r="F100" s="169" t="s">
        <v>286</v>
      </c>
      <c r="G100" s="170" t="s">
        <v>365</v>
      </c>
      <c r="H100" s="175"/>
      <c r="I100" s="176"/>
    </row>
    <row r="101" spans="2:9" x14ac:dyDescent="0.25">
      <c r="B101" s="169">
        <v>6</v>
      </c>
      <c r="C101" s="170" t="s">
        <v>359</v>
      </c>
      <c r="D101" s="171" t="s">
        <v>269</v>
      </c>
      <c r="E101" s="169">
        <v>2</v>
      </c>
      <c r="F101" s="169" t="s">
        <v>286</v>
      </c>
      <c r="G101" s="216" t="s">
        <v>312</v>
      </c>
      <c r="H101" s="175"/>
      <c r="I101" s="176"/>
    </row>
    <row r="102" spans="2:9" x14ac:dyDescent="0.25">
      <c r="B102" s="211">
        <v>7</v>
      </c>
      <c r="C102" s="212" t="s">
        <v>360</v>
      </c>
      <c r="D102" s="213" t="s">
        <v>241</v>
      </c>
      <c r="E102" s="211">
        <v>2</v>
      </c>
      <c r="F102" s="211" t="s">
        <v>286</v>
      </c>
      <c r="G102" s="212" t="s">
        <v>343</v>
      </c>
      <c r="H102" s="175"/>
      <c r="I102" s="176"/>
    </row>
    <row r="103" spans="2:9" x14ac:dyDescent="0.25">
      <c r="B103" s="211">
        <v>7</v>
      </c>
      <c r="C103" s="212" t="s">
        <v>361</v>
      </c>
      <c r="D103" s="213" t="s">
        <v>242</v>
      </c>
      <c r="E103" s="211">
        <v>2</v>
      </c>
      <c r="F103" s="211" t="s">
        <v>286</v>
      </c>
      <c r="G103" s="212" t="s">
        <v>343</v>
      </c>
      <c r="H103" s="175"/>
      <c r="I103" s="176"/>
    </row>
    <row r="104" spans="2:9" x14ac:dyDescent="0.25">
      <c r="B104" s="169">
        <v>8</v>
      </c>
      <c r="C104" s="170" t="s">
        <v>362</v>
      </c>
      <c r="D104" s="171" t="s">
        <v>271</v>
      </c>
      <c r="E104" s="169">
        <v>2</v>
      </c>
      <c r="F104" s="169" t="s">
        <v>286</v>
      </c>
      <c r="G104" s="170" t="s">
        <v>358</v>
      </c>
      <c r="H104" s="175"/>
      <c r="I104" s="176"/>
    </row>
    <row r="105" spans="2:9" x14ac:dyDescent="0.25">
      <c r="B105" s="169">
        <v>8</v>
      </c>
      <c r="C105" s="170" t="s">
        <v>363</v>
      </c>
      <c r="D105" s="171" t="s">
        <v>272</v>
      </c>
      <c r="E105" s="169">
        <v>2</v>
      </c>
      <c r="F105" s="169" t="s">
        <v>286</v>
      </c>
      <c r="G105" s="170" t="s">
        <v>339</v>
      </c>
      <c r="H105" s="183"/>
      <c r="I105" s="126"/>
    </row>
    <row r="106" spans="2:9" x14ac:dyDescent="0.25">
      <c r="B106" s="127" t="s">
        <v>294</v>
      </c>
      <c r="C106" s="107"/>
      <c r="D106" s="108"/>
      <c r="E106" s="106"/>
      <c r="F106" s="106"/>
    </row>
    <row r="107" spans="2:9" x14ac:dyDescent="0.25">
      <c r="B107" s="128" t="s">
        <v>295</v>
      </c>
      <c r="C107" s="129"/>
      <c r="D107" s="130"/>
      <c r="E107" s="112" t="s">
        <v>144</v>
      </c>
      <c r="F107" s="112"/>
    </row>
    <row r="108" spans="2:9" x14ac:dyDescent="0.25">
      <c r="B108" s="128" t="s">
        <v>296</v>
      </c>
      <c r="C108" s="129"/>
      <c r="D108" s="131"/>
      <c r="E108" s="112" t="s">
        <v>145</v>
      </c>
      <c r="F108" s="112"/>
    </row>
    <row r="109" spans="2:9" x14ac:dyDescent="0.25">
      <c r="B109" s="128" t="s">
        <v>297</v>
      </c>
      <c r="C109" s="129"/>
      <c r="D109" s="130"/>
      <c r="E109" s="112"/>
      <c r="F109" s="112"/>
    </row>
    <row r="110" spans="2:9" x14ac:dyDescent="0.25">
      <c r="B110" s="128" t="s">
        <v>298</v>
      </c>
      <c r="C110" s="129"/>
      <c r="D110" s="132"/>
      <c r="E110" s="133"/>
      <c r="F110" s="133"/>
    </row>
    <row r="111" spans="2:9" x14ac:dyDescent="0.25">
      <c r="B111" s="134" t="s">
        <v>299</v>
      </c>
      <c r="C111" s="129"/>
      <c r="D111" s="132"/>
      <c r="E111" s="112" t="s">
        <v>142</v>
      </c>
      <c r="F111" s="112"/>
    </row>
    <row r="112" spans="2:9" ht="15.75" x14ac:dyDescent="0.25">
      <c r="D112" s="110"/>
      <c r="E112" s="112" t="s">
        <v>143</v>
      </c>
      <c r="F112" s="112"/>
    </row>
    <row r="113" spans="4:4" x14ac:dyDescent="0.25">
      <c r="D113" s="112"/>
    </row>
  </sheetData>
  <mergeCells count="16">
    <mergeCell ref="H4:I4"/>
    <mergeCell ref="H3:I3"/>
    <mergeCell ref="H81:I81"/>
    <mergeCell ref="H82:I82"/>
    <mergeCell ref="H83:I83"/>
    <mergeCell ref="H87:I87"/>
    <mergeCell ref="H85:I85"/>
    <mergeCell ref="H86:I86"/>
    <mergeCell ref="H84:I84"/>
    <mergeCell ref="B96:E96"/>
    <mergeCell ref="B95:D95"/>
    <mergeCell ref="B1:G1"/>
    <mergeCell ref="B2:G2"/>
    <mergeCell ref="B14:E14"/>
    <mergeCell ref="B41:E41"/>
    <mergeCell ref="B78:E78"/>
  </mergeCells>
  <pageMargins left="0.82" right="0.118110236220472" top="0.4" bottom="0.27" header="0.24" footer="0.12"/>
  <pageSetup paperSize="9" scale="78" orientation="portrait" r:id="rId1"/>
  <rowBreaks count="1" manualBreakCount="1">
    <brk id="64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6"/>
  <sheetViews>
    <sheetView topLeftCell="A27" zoomScale="80" zoomScaleNormal="80" workbookViewId="0">
      <selection activeCell="D31" sqref="D31"/>
    </sheetView>
  </sheetViews>
  <sheetFormatPr defaultColWidth="8.7109375" defaultRowHeight="15" x14ac:dyDescent="0.25"/>
  <cols>
    <col min="1" max="1" width="3.85546875" style="2" customWidth="1"/>
    <col min="2" max="2" width="6" style="2" customWidth="1"/>
    <col min="3" max="3" width="11.85546875" style="17" customWidth="1"/>
    <col min="4" max="4" width="46" style="2" customWidth="1"/>
    <col min="5" max="5" width="7.140625" style="2" customWidth="1"/>
    <col min="6" max="6" width="25.85546875" style="2" customWidth="1"/>
    <col min="7" max="16384" width="8.7109375" style="2"/>
  </cols>
  <sheetData>
    <row r="1" spans="2:7" ht="15.75" x14ac:dyDescent="0.25">
      <c r="B1" s="238" t="s">
        <v>161</v>
      </c>
      <c r="C1" s="238"/>
      <c r="D1" s="238"/>
      <c r="E1" s="238"/>
    </row>
    <row r="2" spans="2:7" ht="15.75" x14ac:dyDescent="0.25">
      <c r="B2" s="239" t="s">
        <v>141</v>
      </c>
      <c r="C2" s="239"/>
      <c r="D2" s="239"/>
      <c r="E2" s="239"/>
    </row>
    <row r="3" spans="2:7" x14ac:dyDescent="0.25">
      <c r="B3" s="237" t="s">
        <v>0</v>
      </c>
      <c r="C3" s="237"/>
      <c r="D3" s="237"/>
      <c r="E3" s="235"/>
      <c r="F3" s="75" t="s">
        <v>196</v>
      </c>
    </row>
    <row r="4" spans="2:7" ht="30" x14ac:dyDescent="0.25">
      <c r="B4" s="3" t="s">
        <v>162</v>
      </c>
      <c r="C4" s="3" t="s">
        <v>163</v>
      </c>
      <c r="D4" s="4" t="s">
        <v>1</v>
      </c>
      <c r="E4" s="43" t="s">
        <v>2</v>
      </c>
      <c r="F4" s="3" t="s">
        <v>198</v>
      </c>
      <c r="G4" s="5"/>
    </row>
    <row r="5" spans="2:7" x14ac:dyDescent="0.25">
      <c r="B5" s="74">
        <v>1</v>
      </c>
      <c r="C5" s="7" t="s">
        <v>204</v>
      </c>
      <c r="D5" s="1" t="s">
        <v>167</v>
      </c>
      <c r="E5" s="24">
        <v>2</v>
      </c>
      <c r="F5" s="73"/>
      <c r="G5" s="5"/>
    </row>
    <row r="6" spans="2:7" x14ac:dyDescent="0.25">
      <c r="B6" s="74">
        <v>2</v>
      </c>
      <c r="C6" s="32" t="s">
        <v>205</v>
      </c>
      <c r="D6" s="70" t="s">
        <v>124</v>
      </c>
      <c r="E6" s="71">
        <v>1</v>
      </c>
      <c r="F6" s="55" t="s">
        <v>239</v>
      </c>
      <c r="G6" s="5"/>
    </row>
    <row r="7" spans="2:7" x14ac:dyDescent="0.25">
      <c r="B7" s="74">
        <v>3</v>
      </c>
      <c r="C7" s="7" t="s">
        <v>206</v>
      </c>
      <c r="D7" s="72" t="s">
        <v>165</v>
      </c>
      <c r="E7" s="46">
        <v>2</v>
      </c>
      <c r="F7" s="73"/>
      <c r="G7" s="5"/>
    </row>
    <row r="8" spans="2:7" x14ac:dyDescent="0.25">
      <c r="B8" s="74">
        <v>4</v>
      </c>
      <c r="C8" s="34" t="s">
        <v>207</v>
      </c>
      <c r="D8" s="70" t="s">
        <v>169</v>
      </c>
      <c r="E8" s="71">
        <v>1</v>
      </c>
      <c r="F8" s="55" t="s">
        <v>239</v>
      </c>
      <c r="G8" s="5"/>
    </row>
    <row r="9" spans="2:7" x14ac:dyDescent="0.25">
      <c r="B9" s="74">
        <v>5</v>
      </c>
      <c r="C9" s="34" t="s">
        <v>63</v>
      </c>
      <c r="D9" s="70" t="s">
        <v>168</v>
      </c>
      <c r="E9" s="71">
        <v>2</v>
      </c>
      <c r="F9" s="55" t="s">
        <v>239</v>
      </c>
      <c r="G9" s="5"/>
    </row>
    <row r="10" spans="2:7" x14ac:dyDescent="0.25">
      <c r="B10" s="74">
        <v>6</v>
      </c>
      <c r="C10" s="7" t="s">
        <v>208</v>
      </c>
      <c r="D10" s="1" t="s">
        <v>100</v>
      </c>
      <c r="E10" s="24">
        <v>3</v>
      </c>
      <c r="F10" s="53"/>
    </row>
    <row r="11" spans="2:7" x14ac:dyDescent="0.25">
      <c r="B11" s="74">
        <v>7</v>
      </c>
      <c r="C11" s="7" t="s">
        <v>209</v>
      </c>
      <c r="D11" s="1" t="s">
        <v>13</v>
      </c>
      <c r="E11" s="24">
        <v>3</v>
      </c>
      <c r="F11" s="53"/>
    </row>
    <row r="12" spans="2:7" x14ac:dyDescent="0.25">
      <c r="B12" s="74">
        <v>8</v>
      </c>
      <c r="C12" s="7" t="s">
        <v>210</v>
      </c>
      <c r="D12" s="1" t="s">
        <v>16</v>
      </c>
      <c r="E12" s="24">
        <v>3</v>
      </c>
      <c r="F12" s="53"/>
    </row>
    <row r="13" spans="2:7" x14ac:dyDescent="0.25">
      <c r="B13" s="74">
        <v>9</v>
      </c>
      <c r="C13" s="7" t="s">
        <v>211</v>
      </c>
      <c r="D13" s="14" t="s">
        <v>44</v>
      </c>
      <c r="E13" s="46">
        <v>3</v>
      </c>
      <c r="F13" s="56"/>
    </row>
    <row r="14" spans="2:7" x14ac:dyDescent="0.25">
      <c r="B14" s="7"/>
      <c r="C14" s="10" t="s">
        <v>5</v>
      </c>
      <c r="D14" s="10"/>
      <c r="E14" s="47">
        <f>SUM(E5:E13)</f>
        <v>20</v>
      </c>
      <c r="F14" s="53"/>
    </row>
    <row r="15" spans="2:7" x14ac:dyDescent="0.25">
      <c r="B15" s="226"/>
      <c r="C15" s="226"/>
      <c r="D15" s="226"/>
      <c r="E15" s="228"/>
      <c r="F15" s="53"/>
    </row>
    <row r="16" spans="2:7" x14ac:dyDescent="0.25">
      <c r="B16" s="237" t="s">
        <v>6</v>
      </c>
      <c r="C16" s="237"/>
      <c r="D16" s="237"/>
      <c r="E16" s="235"/>
      <c r="F16" s="75" t="s">
        <v>196</v>
      </c>
    </row>
    <row r="17" spans="2:6" ht="30" x14ac:dyDescent="0.25">
      <c r="B17" s="3" t="s">
        <v>162</v>
      </c>
      <c r="C17" s="3" t="s">
        <v>163</v>
      </c>
      <c r="D17" s="4" t="s">
        <v>1</v>
      </c>
      <c r="E17" s="43" t="s">
        <v>2</v>
      </c>
      <c r="F17" s="3" t="s">
        <v>198</v>
      </c>
    </row>
    <row r="18" spans="2:6" x14ac:dyDescent="0.25">
      <c r="B18" s="74">
        <v>1</v>
      </c>
      <c r="C18" s="7" t="s">
        <v>204</v>
      </c>
      <c r="D18" s="1" t="s">
        <v>3</v>
      </c>
      <c r="E18" s="24">
        <v>2</v>
      </c>
      <c r="F18" s="53" t="s">
        <v>188</v>
      </c>
    </row>
    <row r="19" spans="2:6" x14ac:dyDescent="0.25">
      <c r="B19" s="74">
        <v>2</v>
      </c>
      <c r="C19" s="34" t="s">
        <v>212</v>
      </c>
      <c r="D19" s="32" t="s">
        <v>166</v>
      </c>
      <c r="E19" s="48">
        <v>1</v>
      </c>
      <c r="F19" s="57" t="s">
        <v>195</v>
      </c>
    </row>
    <row r="20" spans="2:6" x14ac:dyDescent="0.25">
      <c r="B20" s="74">
        <v>3</v>
      </c>
      <c r="C20" s="7" t="s">
        <v>68</v>
      </c>
      <c r="D20" s="1" t="s">
        <v>12</v>
      </c>
      <c r="E20" s="24">
        <v>3</v>
      </c>
      <c r="F20" s="53"/>
    </row>
    <row r="21" spans="2:6" x14ac:dyDescent="0.25">
      <c r="B21" s="74">
        <v>4</v>
      </c>
      <c r="C21" s="7" t="s">
        <v>213</v>
      </c>
      <c r="D21" s="1" t="s">
        <v>14</v>
      </c>
      <c r="E21" s="24">
        <v>3</v>
      </c>
      <c r="F21" s="53"/>
    </row>
    <row r="22" spans="2:6" x14ac:dyDescent="0.25">
      <c r="B22" s="74">
        <v>5</v>
      </c>
      <c r="C22" s="7" t="s">
        <v>214</v>
      </c>
      <c r="D22" s="1" t="s">
        <v>15</v>
      </c>
      <c r="E22" s="24">
        <v>3</v>
      </c>
      <c r="F22" s="53"/>
    </row>
    <row r="23" spans="2:6" x14ac:dyDescent="0.25">
      <c r="B23" s="74">
        <v>6</v>
      </c>
      <c r="C23" s="7" t="s">
        <v>215</v>
      </c>
      <c r="D23" s="1" t="s">
        <v>46</v>
      </c>
      <c r="E23" s="24">
        <v>3</v>
      </c>
      <c r="F23" s="53"/>
    </row>
    <row r="24" spans="2:6" s="33" customFormat="1" x14ac:dyDescent="0.25">
      <c r="B24" s="74">
        <v>7</v>
      </c>
      <c r="C24" s="7" t="s">
        <v>216</v>
      </c>
      <c r="D24" s="35" t="s">
        <v>48</v>
      </c>
      <c r="E24" s="44">
        <v>1</v>
      </c>
      <c r="F24" s="54" t="s">
        <v>189</v>
      </c>
    </row>
    <row r="25" spans="2:6" s="33" customFormat="1" x14ac:dyDescent="0.25">
      <c r="B25" s="74">
        <v>8</v>
      </c>
      <c r="C25" s="7" t="s">
        <v>217</v>
      </c>
      <c r="D25" s="35" t="s">
        <v>49</v>
      </c>
      <c r="E25" s="44">
        <v>1</v>
      </c>
      <c r="F25" s="54" t="s">
        <v>189</v>
      </c>
    </row>
    <row r="26" spans="2:6" s="33" customFormat="1" x14ac:dyDescent="0.25">
      <c r="B26" s="74">
        <v>9</v>
      </c>
      <c r="C26" s="7" t="s">
        <v>218</v>
      </c>
      <c r="D26" s="35" t="s">
        <v>4</v>
      </c>
      <c r="E26" s="44">
        <v>2</v>
      </c>
      <c r="F26" s="54" t="s">
        <v>190</v>
      </c>
    </row>
    <row r="27" spans="2:6" x14ac:dyDescent="0.25">
      <c r="B27" s="10"/>
      <c r="C27" s="10" t="s">
        <v>5</v>
      </c>
      <c r="D27" s="12"/>
      <c r="E27" s="76">
        <f>SUM(E18:E26)</f>
        <v>19</v>
      </c>
      <c r="F27" s="53"/>
    </row>
    <row r="28" spans="2:6" x14ac:dyDescent="0.25">
      <c r="B28" s="77"/>
      <c r="C28" s="77"/>
      <c r="D28" s="77"/>
      <c r="E28" s="78"/>
      <c r="F28" s="53"/>
    </row>
    <row r="29" spans="2:6" x14ac:dyDescent="0.25">
      <c r="B29" s="237" t="s">
        <v>11</v>
      </c>
      <c r="C29" s="237"/>
      <c r="D29" s="237"/>
      <c r="E29" s="235"/>
      <c r="F29" s="75" t="s">
        <v>196</v>
      </c>
    </row>
    <row r="30" spans="2:6" ht="30" x14ac:dyDescent="0.25">
      <c r="B30" s="3" t="s">
        <v>162</v>
      </c>
      <c r="C30" s="3" t="s">
        <v>163</v>
      </c>
      <c r="D30" s="4" t="s">
        <v>1</v>
      </c>
      <c r="E30" s="43" t="s">
        <v>2</v>
      </c>
      <c r="F30" s="3" t="s">
        <v>197</v>
      </c>
    </row>
    <row r="31" spans="2:6" x14ac:dyDescent="0.25">
      <c r="B31" s="6">
        <v>1</v>
      </c>
      <c r="C31" s="7" t="s">
        <v>126</v>
      </c>
      <c r="D31" s="1" t="s">
        <v>128</v>
      </c>
      <c r="E31" s="24">
        <v>2</v>
      </c>
      <c r="F31" s="53"/>
    </row>
    <row r="32" spans="2:6" x14ac:dyDescent="0.25">
      <c r="B32" s="6">
        <v>2</v>
      </c>
      <c r="C32" s="7" t="s">
        <v>72</v>
      </c>
      <c r="D32" s="1" t="s">
        <v>7</v>
      </c>
      <c r="E32" s="24">
        <v>2</v>
      </c>
      <c r="F32" s="53"/>
    </row>
    <row r="33" spans="2:6" x14ac:dyDescent="0.25">
      <c r="B33" s="6">
        <v>3</v>
      </c>
      <c r="C33" s="7" t="s">
        <v>73</v>
      </c>
      <c r="D33" s="14" t="s">
        <v>101</v>
      </c>
      <c r="E33" s="24">
        <v>3</v>
      </c>
      <c r="F33" s="53"/>
    </row>
    <row r="34" spans="2:6" x14ac:dyDescent="0.25">
      <c r="B34" s="6">
        <v>4</v>
      </c>
      <c r="C34" s="7" t="s">
        <v>74</v>
      </c>
      <c r="D34" s="14" t="s">
        <v>8</v>
      </c>
      <c r="E34" s="24">
        <v>3</v>
      </c>
      <c r="F34" s="53"/>
    </row>
    <row r="35" spans="2:6" x14ac:dyDescent="0.25">
      <c r="B35" s="6">
        <v>5</v>
      </c>
      <c r="C35" s="7" t="s">
        <v>75</v>
      </c>
      <c r="D35" s="1" t="s">
        <v>170</v>
      </c>
      <c r="E35" s="24">
        <v>2</v>
      </c>
      <c r="F35" s="53"/>
    </row>
    <row r="36" spans="2:6" x14ac:dyDescent="0.25">
      <c r="B36" s="6">
        <v>6</v>
      </c>
      <c r="C36" s="7" t="s">
        <v>76</v>
      </c>
      <c r="D36" s="1" t="s">
        <v>47</v>
      </c>
      <c r="E36" s="24">
        <v>2</v>
      </c>
      <c r="F36" s="53"/>
    </row>
    <row r="37" spans="2:6" x14ac:dyDescent="0.25">
      <c r="B37" s="6">
        <v>7</v>
      </c>
      <c r="C37" s="7" t="s">
        <v>219</v>
      </c>
      <c r="D37" s="1" t="s">
        <v>10</v>
      </c>
      <c r="E37" s="24">
        <v>3</v>
      </c>
      <c r="F37" s="53"/>
    </row>
    <row r="38" spans="2:6" s="33" customFormat="1" x14ac:dyDescent="0.25">
      <c r="B38" s="6">
        <v>8</v>
      </c>
      <c r="C38" s="34" t="s">
        <v>134</v>
      </c>
      <c r="D38" s="42" t="s">
        <v>130</v>
      </c>
      <c r="E38" s="45">
        <v>1</v>
      </c>
      <c r="F38" s="55" t="s">
        <v>193</v>
      </c>
    </row>
    <row r="39" spans="2:6" x14ac:dyDescent="0.25">
      <c r="B39" s="6">
        <v>9</v>
      </c>
      <c r="C39" s="7" t="s">
        <v>220</v>
      </c>
      <c r="D39" s="35" t="s">
        <v>17</v>
      </c>
      <c r="E39" s="44">
        <v>2</v>
      </c>
      <c r="F39" s="55" t="s">
        <v>191</v>
      </c>
    </row>
    <row r="40" spans="2:6" x14ac:dyDescent="0.25">
      <c r="B40" s="6">
        <v>10</v>
      </c>
      <c r="C40" s="7" t="s">
        <v>233</v>
      </c>
      <c r="D40" s="35" t="s">
        <v>45</v>
      </c>
      <c r="E40" s="44">
        <v>2</v>
      </c>
      <c r="F40" s="55" t="s">
        <v>192</v>
      </c>
    </row>
    <row r="41" spans="2:6" x14ac:dyDescent="0.25">
      <c r="B41" s="1"/>
      <c r="C41" s="10" t="s">
        <v>5</v>
      </c>
      <c r="D41" s="12"/>
      <c r="E41" s="76">
        <f>SUM(E31:E40)</f>
        <v>22</v>
      </c>
      <c r="F41" s="53"/>
    </row>
    <row r="42" spans="2:6" x14ac:dyDescent="0.25">
      <c r="B42" s="226"/>
      <c r="C42" s="226"/>
      <c r="D42" s="226"/>
      <c r="E42" s="228"/>
      <c r="F42" s="53"/>
    </row>
    <row r="43" spans="2:6" x14ac:dyDescent="0.25">
      <c r="B43" s="235" t="s">
        <v>19</v>
      </c>
      <c r="C43" s="236"/>
      <c r="D43" s="236"/>
      <c r="E43" s="236"/>
      <c r="F43" s="75" t="s">
        <v>196</v>
      </c>
    </row>
    <row r="44" spans="2:6" ht="30" x14ac:dyDescent="0.25">
      <c r="B44" s="3" t="s">
        <v>162</v>
      </c>
      <c r="C44" s="3" t="s">
        <v>163</v>
      </c>
      <c r="D44" s="4" t="s">
        <v>1</v>
      </c>
      <c r="E44" s="43" t="s">
        <v>2</v>
      </c>
      <c r="F44" s="3" t="s">
        <v>197</v>
      </c>
    </row>
    <row r="45" spans="2:6" x14ac:dyDescent="0.25">
      <c r="B45" s="6">
        <v>1</v>
      </c>
      <c r="C45" s="7" t="s">
        <v>79</v>
      </c>
      <c r="D45" s="1" t="s">
        <v>23</v>
      </c>
      <c r="E45" s="24">
        <v>3</v>
      </c>
      <c r="F45" s="53"/>
    </row>
    <row r="46" spans="2:6" x14ac:dyDescent="0.25">
      <c r="B46" s="6">
        <v>2</v>
      </c>
      <c r="C46" s="7" t="s">
        <v>80</v>
      </c>
      <c r="D46" s="1" t="s">
        <v>20</v>
      </c>
      <c r="E46" s="24">
        <v>3</v>
      </c>
      <c r="F46" s="53"/>
    </row>
    <row r="47" spans="2:6" x14ac:dyDescent="0.25">
      <c r="B47" s="6">
        <v>3</v>
      </c>
      <c r="C47" s="7" t="s">
        <v>81</v>
      </c>
      <c r="D47" s="1" t="s">
        <v>24</v>
      </c>
      <c r="E47" s="24">
        <v>3</v>
      </c>
      <c r="F47" s="53"/>
    </row>
    <row r="48" spans="2:6" x14ac:dyDescent="0.25">
      <c r="B48" s="6">
        <v>4</v>
      </c>
      <c r="C48" s="7" t="s">
        <v>82</v>
      </c>
      <c r="D48" s="1" t="s">
        <v>22</v>
      </c>
      <c r="E48" s="24">
        <v>2</v>
      </c>
      <c r="F48" s="53"/>
    </row>
    <row r="49" spans="2:6" x14ac:dyDescent="0.25">
      <c r="B49" s="6">
        <v>5</v>
      </c>
      <c r="C49" s="7" t="s">
        <v>221</v>
      </c>
      <c r="D49" s="1" t="s">
        <v>50</v>
      </c>
      <c r="E49" s="24">
        <v>2</v>
      </c>
      <c r="F49" s="53"/>
    </row>
    <row r="50" spans="2:6" x14ac:dyDescent="0.25">
      <c r="B50" s="6">
        <v>6</v>
      </c>
      <c r="C50" s="7" t="s">
        <v>222</v>
      </c>
      <c r="D50" s="35" t="s">
        <v>28</v>
      </c>
      <c r="E50" s="44">
        <v>3</v>
      </c>
      <c r="F50" s="54" t="s">
        <v>176</v>
      </c>
    </row>
    <row r="51" spans="2:6" x14ac:dyDescent="0.25">
      <c r="B51" s="6">
        <v>7</v>
      </c>
      <c r="C51" s="7" t="s">
        <v>223</v>
      </c>
      <c r="D51" s="1" t="s">
        <v>34</v>
      </c>
      <c r="E51" s="24">
        <v>3</v>
      </c>
      <c r="F51" s="53"/>
    </row>
    <row r="52" spans="2:6" s="33" customFormat="1" x14ac:dyDescent="0.25">
      <c r="B52" s="6">
        <v>8</v>
      </c>
      <c r="C52" s="34" t="s">
        <v>224</v>
      </c>
      <c r="D52" s="42" t="s">
        <v>131</v>
      </c>
      <c r="E52" s="45">
        <v>1</v>
      </c>
      <c r="F52" s="55" t="s">
        <v>194</v>
      </c>
    </row>
    <row r="53" spans="2:6" x14ac:dyDescent="0.25">
      <c r="B53" s="6">
        <v>9</v>
      </c>
      <c r="C53" s="7" t="s">
        <v>225</v>
      </c>
      <c r="D53" s="35" t="s">
        <v>18</v>
      </c>
      <c r="E53" s="44">
        <v>2</v>
      </c>
      <c r="F53" s="55" t="s">
        <v>192</v>
      </c>
    </row>
    <row r="54" spans="2:6" x14ac:dyDescent="0.25">
      <c r="B54" s="12"/>
      <c r="C54" s="10" t="s">
        <v>5</v>
      </c>
      <c r="D54" s="12"/>
      <c r="E54" s="76">
        <f>SUM(E45:E53)</f>
        <v>22</v>
      </c>
      <c r="F54" s="53"/>
    </row>
    <row r="55" spans="2:6" x14ac:dyDescent="0.25">
      <c r="B55" s="61"/>
      <c r="C55" s="62"/>
      <c r="D55" s="63"/>
      <c r="E55" s="79"/>
      <c r="F55" s="53"/>
    </row>
    <row r="56" spans="2:6" x14ac:dyDescent="0.25">
      <c r="B56" s="235" t="s">
        <v>25</v>
      </c>
      <c r="C56" s="236"/>
      <c r="D56" s="236"/>
      <c r="E56" s="236"/>
      <c r="F56" s="75" t="s">
        <v>196</v>
      </c>
    </row>
    <row r="57" spans="2:6" ht="30" x14ac:dyDescent="0.25">
      <c r="B57" s="3" t="s">
        <v>162</v>
      </c>
      <c r="C57" s="3" t="s">
        <v>163</v>
      </c>
      <c r="D57" s="4" t="s">
        <v>1</v>
      </c>
      <c r="E57" s="43" t="s">
        <v>2</v>
      </c>
      <c r="F57" s="3" t="s">
        <v>200</v>
      </c>
    </row>
    <row r="58" spans="2:6" x14ac:dyDescent="0.25">
      <c r="B58" s="6">
        <v>1</v>
      </c>
      <c r="C58" s="7" t="s">
        <v>86</v>
      </c>
      <c r="D58" s="38" t="s">
        <v>27</v>
      </c>
      <c r="E58" s="24">
        <v>3</v>
      </c>
      <c r="F58" s="53" t="s">
        <v>174</v>
      </c>
    </row>
    <row r="59" spans="2:6" x14ac:dyDescent="0.25">
      <c r="B59" s="6">
        <v>2</v>
      </c>
      <c r="C59" s="7" t="s">
        <v>226</v>
      </c>
      <c r="D59" s="38" t="s">
        <v>29</v>
      </c>
      <c r="E59" s="24">
        <v>3</v>
      </c>
      <c r="F59" s="53" t="s">
        <v>174</v>
      </c>
    </row>
    <row r="60" spans="2:6" x14ac:dyDescent="0.25">
      <c r="B60" s="6">
        <v>3</v>
      </c>
      <c r="C60" s="7" t="s">
        <v>88</v>
      </c>
      <c r="D60" s="38" t="s">
        <v>30</v>
      </c>
      <c r="E60" s="24">
        <v>3</v>
      </c>
      <c r="F60" s="53" t="s">
        <v>174</v>
      </c>
    </row>
    <row r="61" spans="2:6" x14ac:dyDescent="0.25">
      <c r="B61" s="6">
        <v>4</v>
      </c>
      <c r="C61" s="7" t="s">
        <v>227</v>
      </c>
      <c r="D61" s="36" t="s">
        <v>21</v>
      </c>
      <c r="E61" s="49">
        <v>2</v>
      </c>
      <c r="F61" s="58" t="s">
        <v>172</v>
      </c>
    </row>
    <row r="62" spans="2:6" x14ac:dyDescent="0.25">
      <c r="B62" s="6">
        <v>5</v>
      </c>
      <c r="C62" s="7" t="s">
        <v>228</v>
      </c>
      <c r="D62" s="36" t="s">
        <v>31</v>
      </c>
      <c r="E62" s="49">
        <v>3</v>
      </c>
      <c r="F62" s="58" t="s">
        <v>172</v>
      </c>
    </row>
    <row r="63" spans="2:6" x14ac:dyDescent="0.25">
      <c r="B63" s="6">
        <v>6</v>
      </c>
      <c r="C63" s="7" t="s">
        <v>229</v>
      </c>
      <c r="D63" s="36" t="s">
        <v>52</v>
      </c>
      <c r="E63" s="49">
        <v>2</v>
      </c>
      <c r="F63" s="58" t="s">
        <v>172</v>
      </c>
    </row>
    <row r="64" spans="2:6" x14ac:dyDescent="0.25">
      <c r="B64" s="6">
        <v>7</v>
      </c>
      <c r="C64" s="7" t="s">
        <v>230</v>
      </c>
      <c r="D64" s="36" t="s">
        <v>53</v>
      </c>
      <c r="E64" s="49">
        <v>2</v>
      </c>
      <c r="F64" s="58" t="s">
        <v>173</v>
      </c>
    </row>
    <row r="65" spans="2:6" x14ac:dyDescent="0.25">
      <c r="B65" s="6">
        <v>8</v>
      </c>
      <c r="C65" s="7" t="s">
        <v>157</v>
      </c>
      <c r="D65" s="1" t="s">
        <v>175</v>
      </c>
      <c r="E65" s="24">
        <v>2</v>
      </c>
      <c r="F65" s="53" t="s">
        <v>174</v>
      </c>
    </row>
    <row r="66" spans="2:6" x14ac:dyDescent="0.25">
      <c r="B66" s="1"/>
      <c r="C66" s="7" t="s">
        <v>5</v>
      </c>
      <c r="D66" s="1"/>
      <c r="E66" s="76">
        <f>SUM(E58:E65)</f>
        <v>20</v>
      </c>
      <c r="F66" s="53"/>
    </row>
    <row r="67" spans="2:6" x14ac:dyDescent="0.25">
      <c r="B67" s="1"/>
      <c r="C67" s="7"/>
      <c r="D67" s="1"/>
      <c r="E67" s="76"/>
      <c r="F67" s="53"/>
    </row>
    <row r="68" spans="2:6" x14ac:dyDescent="0.25">
      <c r="B68" s="235" t="s">
        <v>32</v>
      </c>
      <c r="C68" s="236"/>
      <c r="D68" s="236"/>
      <c r="E68" s="236"/>
      <c r="F68" s="75" t="s">
        <v>196</v>
      </c>
    </row>
    <row r="69" spans="2:6" ht="30" x14ac:dyDescent="0.25">
      <c r="B69" s="3" t="s">
        <v>162</v>
      </c>
      <c r="C69" s="3" t="s">
        <v>163</v>
      </c>
      <c r="D69" s="4" t="s">
        <v>1</v>
      </c>
      <c r="E69" s="43" t="s">
        <v>2</v>
      </c>
      <c r="F69" s="3" t="s">
        <v>199</v>
      </c>
    </row>
    <row r="70" spans="2:6" x14ac:dyDescent="0.25">
      <c r="B70" s="6">
        <v>1</v>
      </c>
      <c r="C70" s="7" t="s">
        <v>91</v>
      </c>
      <c r="D70" s="1" t="s">
        <v>33</v>
      </c>
      <c r="E70" s="24">
        <v>3</v>
      </c>
      <c r="F70" s="1"/>
    </row>
    <row r="71" spans="2:6" x14ac:dyDescent="0.25">
      <c r="B71" s="6">
        <v>2</v>
      </c>
      <c r="C71" s="7" t="s">
        <v>231</v>
      </c>
      <c r="D71" s="35" t="s">
        <v>54</v>
      </c>
      <c r="E71" s="44">
        <v>2</v>
      </c>
      <c r="F71" s="66" t="s">
        <v>181</v>
      </c>
    </row>
    <row r="72" spans="2:6" x14ac:dyDescent="0.25">
      <c r="B72" s="6">
        <v>3</v>
      </c>
      <c r="C72" s="7" t="s">
        <v>92</v>
      </c>
      <c r="D72" s="14" t="s">
        <v>51</v>
      </c>
      <c r="E72" s="24">
        <v>3</v>
      </c>
      <c r="F72" s="53"/>
    </row>
    <row r="73" spans="2:6" x14ac:dyDescent="0.25">
      <c r="B73" s="6">
        <v>4</v>
      </c>
      <c r="C73" s="7" t="s">
        <v>93</v>
      </c>
      <c r="D73" s="39" t="s">
        <v>180</v>
      </c>
      <c r="E73" s="50">
        <v>3</v>
      </c>
      <c r="F73" s="67" t="s">
        <v>178</v>
      </c>
    </row>
    <row r="74" spans="2:6" x14ac:dyDescent="0.25">
      <c r="B74" s="6">
        <v>5</v>
      </c>
      <c r="C74" s="7" t="s">
        <v>232</v>
      </c>
      <c r="D74" s="39" t="s">
        <v>36</v>
      </c>
      <c r="E74" s="50">
        <v>3</v>
      </c>
      <c r="F74" s="68" t="s">
        <v>177</v>
      </c>
    </row>
    <row r="75" spans="2:6" s="33" customFormat="1" x14ac:dyDescent="0.25">
      <c r="B75" s="6">
        <v>6</v>
      </c>
      <c r="C75" s="34" t="s">
        <v>95</v>
      </c>
      <c r="D75" s="40" t="s">
        <v>57</v>
      </c>
      <c r="E75" s="51">
        <v>2</v>
      </c>
      <c r="F75" s="67" t="s">
        <v>178</v>
      </c>
    </row>
    <row r="76" spans="2:6" s="33" customFormat="1" x14ac:dyDescent="0.25">
      <c r="B76" s="6">
        <v>7</v>
      </c>
      <c r="C76" s="34" t="s">
        <v>138</v>
      </c>
      <c r="D76" s="40" t="s">
        <v>171</v>
      </c>
      <c r="E76" s="51">
        <v>2</v>
      </c>
      <c r="F76" s="67" t="s">
        <v>178</v>
      </c>
    </row>
    <row r="77" spans="2:6" s="33" customFormat="1" x14ac:dyDescent="0.25">
      <c r="B77" s="6">
        <v>8</v>
      </c>
      <c r="C77" s="34" t="s">
        <v>234</v>
      </c>
      <c r="D77" s="40" t="s">
        <v>179</v>
      </c>
      <c r="E77" s="51">
        <v>2</v>
      </c>
      <c r="F77" s="69" t="s">
        <v>178</v>
      </c>
    </row>
    <row r="78" spans="2:6" x14ac:dyDescent="0.25">
      <c r="B78" s="6"/>
      <c r="C78" s="7" t="s">
        <v>5</v>
      </c>
      <c r="D78" s="1"/>
      <c r="E78" s="76">
        <f>SUM(E70:E77)</f>
        <v>20</v>
      </c>
      <c r="F78" s="53"/>
    </row>
    <row r="79" spans="2:6" x14ac:dyDescent="0.25">
      <c r="B79" s="226"/>
      <c r="C79" s="226"/>
      <c r="D79" s="226"/>
      <c r="E79" s="228"/>
      <c r="F79" s="53"/>
    </row>
    <row r="80" spans="2:6" x14ac:dyDescent="0.25">
      <c r="B80" s="237" t="s">
        <v>37</v>
      </c>
      <c r="C80" s="237"/>
      <c r="D80" s="237"/>
      <c r="E80" s="235"/>
      <c r="F80" s="75" t="s">
        <v>196</v>
      </c>
    </row>
    <row r="81" spans="2:6" ht="30" x14ac:dyDescent="0.25">
      <c r="B81" s="3" t="s">
        <v>162</v>
      </c>
      <c r="C81" s="3" t="s">
        <v>163</v>
      </c>
      <c r="D81" s="4" t="s">
        <v>1</v>
      </c>
      <c r="E81" s="43" t="s">
        <v>2</v>
      </c>
      <c r="F81" s="3" t="s">
        <v>200</v>
      </c>
    </row>
    <row r="82" spans="2:6" x14ac:dyDescent="0.25">
      <c r="B82" s="6">
        <v>1</v>
      </c>
      <c r="C82" s="7" t="s">
        <v>235</v>
      </c>
      <c r="D82" s="41" t="s">
        <v>121</v>
      </c>
      <c r="E82" s="52">
        <v>3</v>
      </c>
      <c r="F82" s="59" t="s">
        <v>182</v>
      </c>
    </row>
    <row r="83" spans="2:6" x14ac:dyDescent="0.25">
      <c r="B83" s="6">
        <v>2</v>
      </c>
      <c r="C83" s="7" t="s">
        <v>160</v>
      </c>
      <c r="D83" s="36" t="s">
        <v>55</v>
      </c>
      <c r="E83" s="49">
        <v>2</v>
      </c>
      <c r="F83" s="58" t="s">
        <v>183</v>
      </c>
    </row>
    <row r="84" spans="2:6" x14ac:dyDescent="0.25">
      <c r="B84" s="6">
        <v>3</v>
      </c>
      <c r="C84" s="7" t="s">
        <v>236</v>
      </c>
      <c r="D84" s="36" t="s">
        <v>56</v>
      </c>
      <c r="E84" s="49">
        <v>2</v>
      </c>
      <c r="F84" s="58" t="s">
        <v>183</v>
      </c>
    </row>
    <row r="85" spans="2:6" x14ac:dyDescent="0.25">
      <c r="B85" s="6">
        <v>4</v>
      </c>
      <c r="C85" s="7" t="s">
        <v>98</v>
      </c>
      <c r="D85" s="36" t="s">
        <v>39</v>
      </c>
      <c r="E85" s="49">
        <v>2</v>
      </c>
      <c r="F85" s="58" t="s">
        <v>183</v>
      </c>
    </row>
    <row r="86" spans="2:6" x14ac:dyDescent="0.25">
      <c r="B86" s="6">
        <v>5</v>
      </c>
      <c r="C86" s="7" t="s">
        <v>237</v>
      </c>
      <c r="D86" s="36" t="s">
        <v>40</v>
      </c>
      <c r="E86" s="49">
        <v>3</v>
      </c>
      <c r="F86" s="58" t="s">
        <v>183</v>
      </c>
    </row>
    <row r="87" spans="2:6" s="33" customFormat="1" x14ac:dyDescent="0.25">
      <c r="B87" s="6">
        <v>6</v>
      </c>
      <c r="C87" s="7" t="s">
        <v>238</v>
      </c>
      <c r="D87" s="41" t="s">
        <v>41</v>
      </c>
      <c r="E87" s="52">
        <v>2</v>
      </c>
      <c r="F87" s="59" t="s">
        <v>184</v>
      </c>
    </row>
    <row r="88" spans="2:6" x14ac:dyDescent="0.25">
      <c r="B88" s="6">
        <v>7</v>
      </c>
      <c r="C88" s="7" t="s">
        <v>157</v>
      </c>
      <c r="D88" s="36" t="s">
        <v>152</v>
      </c>
      <c r="E88" s="49">
        <v>2</v>
      </c>
      <c r="F88" s="58" t="s">
        <v>187</v>
      </c>
    </row>
    <row r="89" spans="2:6" x14ac:dyDescent="0.25">
      <c r="B89" s="6"/>
      <c r="C89" s="7" t="s">
        <v>5</v>
      </c>
      <c r="D89" s="1"/>
      <c r="E89" s="76">
        <f>SUM(E82:E88)</f>
        <v>16</v>
      </c>
      <c r="F89" s="53"/>
    </row>
    <row r="90" spans="2:6" x14ac:dyDescent="0.25">
      <c r="B90" s="24"/>
      <c r="C90" s="25"/>
      <c r="F90" s="53"/>
    </row>
    <row r="91" spans="2:6" x14ac:dyDescent="0.25">
      <c r="B91" s="235" t="s">
        <v>38</v>
      </c>
      <c r="C91" s="236"/>
      <c r="D91" s="236"/>
      <c r="E91" s="236"/>
      <c r="F91" s="75" t="s">
        <v>196</v>
      </c>
    </row>
    <row r="92" spans="2:6" ht="30" x14ac:dyDescent="0.25">
      <c r="B92" s="3" t="s">
        <v>162</v>
      </c>
      <c r="C92" s="3" t="s">
        <v>163</v>
      </c>
      <c r="D92" s="4" t="s">
        <v>1</v>
      </c>
      <c r="E92" s="43" t="s">
        <v>2</v>
      </c>
      <c r="F92" s="3" t="s">
        <v>203</v>
      </c>
    </row>
    <row r="93" spans="2:6" x14ac:dyDescent="0.25">
      <c r="B93" s="6">
        <v>1</v>
      </c>
      <c r="C93" s="7" t="s">
        <v>151</v>
      </c>
      <c r="D93" s="1" t="s">
        <v>42</v>
      </c>
      <c r="E93" s="24">
        <v>4</v>
      </c>
      <c r="F93" s="53"/>
    </row>
    <row r="94" spans="2:6" x14ac:dyDescent="0.25">
      <c r="B94" s="6">
        <v>2</v>
      </c>
      <c r="C94" s="7" t="s">
        <v>157</v>
      </c>
      <c r="D94" s="1" t="s">
        <v>119</v>
      </c>
      <c r="E94" s="24">
        <v>2</v>
      </c>
      <c r="F94" s="53"/>
    </row>
    <row r="95" spans="2:6" x14ac:dyDescent="0.25">
      <c r="B95" s="6"/>
      <c r="C95" s="7" t="s">
        <v>5</v>
      </c>
      <c r="D95" s="1"/>
      <c r="E95" s="76">
        <f>SUM(E93:E94)</f>
        <v>6</v>
      </c>
      <c r="F95" s="53"/>
    </row>
    <row r="96" spans="2:6" x14ac:dyDescent="0.25">
      <c r="B96" s="24"/>
      <c r="C96" s="7"/>
      <c r="D96" s="1"/>
      <c r="E96" s="76"/>
      <c r="F96" s="53"/>
    </row>
    <row r="97" spans="2:6" x14ac:dyDescent="0.25">
      <c r="B97" s="221" t="s">
        <v>164</v>
      </c>
      <c r="C97" s="222"/>
      <c r="D97" s="223"/>
      <c r="E97" s="80">
        <f>E14+E27+E41+E54+E66+E78+E89+E95</f>
        <v>145</v>
      </c>
      <c r="F97" s="53"/>
    </row>
    <row r="98" spans="2:6" x14ac:dyDescent="0.25">
      <c r="B98" s="224"/>
      <c r="C98" s="225"/>
      <c r="D98" s="225"/>
      <c r="E98" s="225"/>
      <c r="F98" s="53"/>
    </row>
    <row r="99" spans="2:6" x14ac:dyDescent="0.25">
      <c r="B99" s="64" t="s">
        <v>201</v>
      </c>
      <c r="C99" s="4" t="s">
        <v>202</v>
      </c>
      <c r="D99" s="4" t="s">
        <v>43</v>
      </c>
      <c r="E99" s="76" t="s">
        <v>2</v>
      </c>
      <c r="F99" s="53"/>
    </row>
    <row r="100" spans="2:6" x14ac:dyDescent="0.25">
      <c r="B100" s="6">
        <v>5</v>
      </c>
      <c r="C100" s="7" t="s">
        <v>149</v>
      </c>
      <c r="D100" s="1" t="s">
        <v>115</v>
      </c>
      <c r="E100" s="24">
        <v>2</v>
      </c>
      <c r="F100" s="53" t="s">
        <v>174</v>
      </c>
    </row>
    <row r="101" spans="2:6" x14ac:dyDescent="0.25">
      <c r="B101" s="6">
        <v>5</v>
      </c>
      <c r="C101" s="7" t="s">
        <v>156</v>
      </c>
      <c r="D101" s="1" t="s">
        <v>112</v>
      </c>
      <c r="E101" s="24">
        <v>2</v>
      </c>
      <c r="F101" s="53" t="s">
        <v>174</v>
      </c>
    </row>
    <row r="102" spans="2:6" x14ac:dyDescent="0.25">
      <c r="B102" s="37">
        <v>7</v>
      </c>
      <c r="C102" s="65" t="s">
        <v>113</v>
      </c>
      <c r="D102" s="36" t="s">
        <v>58</v>
      </c>
      <c r="E102" s="49">
        <v>2</v>
      </c>
      <c r="F102" s="58" t="s">
        <v>185</v>
      </c>
    </row>
    <row r="103" spans="2:6" x14ac:dyDescent="0.25">
      <c r="B103" s="37">
        <v>7</v>
      </c>
      <c r="C103" s="65" t="s">
        <v>114</v>
      </c>
      <c r="D103" s="36" t="s">
        <v>155</v>
      </c>
      <c r="E103" s="49">
        <v>2</v>
      </c>
      <c r="F103" s="58" t="s">
        <v>186</v>
      </c>
    </row>
    <row r="104" spans="2:6" x14ac:dyDescent="0.25">
      <c r="B104" s="6">
        <v>8</v>
      </c>
      <c r="C104" s="7" t="s">
        <v>140</v>
      </c>
      <c r="D104" s="1" t="s">
        <v>153</v>
      </c>
      <c r="E104" s="24">
        <v>2</v>
      </c>
      <c r="F104" s="53"/>
    </row>
    <row r="105" spans="2:6" x14ac:dyDescent="0.25">
      <c r="B105" s="6">
        <v>8</v>
      </c>
      <c r="C105" s="7" t="s">
        <v>102</v>
      </c>
      <c r="D105" s="1" t="s">
        <v>154</v>
      </c>
      <c r="E105" s="24">
        <v>2</v>
      </c>
      <c r="F105" s="53"/>
    </row>
    <row r="106" spans="2:6" x14ac:dyDescent="0.25">
      <c r="B106" s="6">
        <v>8</v>
      </c>
      <c r="C106" s="7" t="s">
        <v>103</v>
      </c>
      <c r="D106" s="1" t="s">
        <v>116</v>
      </c>
      <c r="E106" s="24">
        <v>2</v>
      </c>
      <c r="F106" s="53"/>
    </row>
    <row r="107" spans="2:6" x14ac:dyDescent="0.25">
      <c r="B107" s="6">
        <v>8</v>
      </c>
      <c r="C107" s="7" t="s">
        <v>104</v>
      </c>
      <c r="D107" s="1" t="s">
        <v>117</v>
      </c>
      <c r="E107" s="24">
        <v>2</v>
      </c>
      <c r="F107" s="60"/>
    </row>
    <row r="108" spans="2:6" x14ac:dyDescent="0.25">
      <c r="B108" s="27"/>
      <c r="C108" s="28"/>
      <c r="D108" s="9"/>
      <c r="E108" s="27"/>
    </row>
    <row r="110" spans="2:6" ht="15.75" x14ac:dyDescent="0.25">
      <c r="D110" s="29" t="s">
        <v>144</v>
      </c>
    </row>
    <row r="111" spans="2:6" ht="15.75" x14ac:dyDescent="0.25">
      <c r="D111" s="29" t="s">
        <v>145</v>
      </c>
    </row>
    <row r="112" spans="2:6" ht="15.75" x14ac:dyDescent="0.25">
      <c r="D112" s="29"/>
    </row>
    <row r="113" spans="4:4" ht="15.75" x14ac:dyDescent="0.25">
      <c r="D113" s="30"/>
    </row>
    <row r="114" spans="4:4" ht="15.75" x14ac:dyDescent="0.25">
      <c r="D114" s="30"/>
    </row>
    <row r="115" spans="4:4" ht="15.75" x14ac:dyDescent="0.25">
      <c r="D115" s="29" t="s">
        <v>142</v>
      </c>
    </row>
    <row r="116" spans="4:4" x14ac:dyDescent="0.25">
      <c r="D116" s="31" t="s">
        <v>143</v>
      </c>
    </row>
  </sheetData>
  <mergeCells count="15">
    <mergeCell ref="B29:E29"/>
    <mergeCell ref="B1:E1"/>
    <mergeCell ref="B2:E2"/>
    <mergeCell ref="B3:E3"/>
    <mergeCell ref="B15:E15"/>
    <mergeCell ref="B16:E16"/>
    <mergeCell ref="B91:E91"/>
    <mergeCell ref="B97:D97"/>
    <mergeCell ref="B98:E98"/>
    <mergeCell ref="B42:E42"/>
    <mergeCell ref="B43:E43"/>
    <mergeCell ref="B56:E56"/>
    <mergeCell ref="B68:E68"/>
    <mergeCell ref="B79:E79"/>
    <mergeCell ref="B80:E8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6"/>
  <sheetViews>
    <sheetView zoomScale="90" zoomScaleNormal="90" workbookViewId="0">
      <selection activeCell="D12" sqref="D12"/>
    </sheetView>
  </sheetViews>
  <sheetFormatPr defaultColWidth="8.7109375" defaultRowHeight="15" x14ac:dyDescent="0.25"/>
  <cols>
    <col min="1" max="1" width="3.85546875" style="72" customWidth="1"/>
    <col min="2" max="2" width="6" style="72" customWidth="1"/>
    <col min="3" max="3" width="11.85546875" style="109" customWidth="1"/>
    <col min="4" max="4" width="46" style="72" customWidth="1"/>
    <col min="5" max="5" width="7.140625" style="72" customWidth="1"/>
    <col min="6" max="6" width="25.85546875" style="72" customWidth="1"/>
    <col min="7" max="16384" width="8.7109375" style="72"/>
  </cols>
  <sheetData>
    <row r="1" spans="2:7" ht="15.75" x14ac:dyDescent="0.25">
      <c r="B1" s="229" t="s">
        <v>273</v>
      </c>
      <c r="C1" s="229"/>
      <c r="D1" s="229"/>
      <c r="E1" s="229"/>
      <c r="F1" s="229"/>
    </row>
    <row r="2" spans="2:7" ht="15.75" x14ac:dyDescent="0.25">
      <c r="B2" s="230" t="s">
        <v>141</v>
      </c>
      <c r="C2" s="230"/>
      <c r="D2" s="230"/>
      <c r="E2" s="230"/>
      <c r="F2" s="230"/>
    </row>
    <row r="3" spans="2:7" x14ac:dyDescent="0.25">
      <c r="B3" s="240" t="s">
        <v>0</v>
      </c>
      <c r="C3" s="240"/>
      <c r="D3" s="240"/>
      <c r="E3" s="221"/>
      <c r="F3" s="85" t="s">
        <v>196</v>
      </c>
    </row>
    <row r="4" spans="2:7" ht="30" x14ac:dyDescent="0.25">
      <c r="B4" s="86" t="s">
        <v>162</v>
      </c>
      <c r="C4" s="86" t="s">
        <v>163</v>
      </c>
      <c r="D4" s="87" t="s">
        <v>1</v>
      </c>
      <c r="E4" s="88" t="s">
        <v>2</v>
      </c>
      <c r="F4" s="86" t="s">
        <v>244</v>
      </c>
      <c r="G4" s="89"/>
    </row>
    <row r="5" spans="2:7" x14ac:dyDescent="0.25">
      <c r="B5" s="90">
        <v>1</v>
      </c>
      <c r="C5" s="7" t="s">
        <v>59</v>
      </c>
      <c r="D5" s="14" t="s">
        <v>100</v>
      </c>
      <c r="E5" s="46">
        <v>3</v>
      </c>
      <c r="F5" s="56"/>
    </row>
    <row r="6" spans="2:7" x14ac:dyDescent="0.25">
      <c r="B6" s="90">
        <v>2</v>
      </c>
      <c r="C6" s="7" t="s">
        <v>60</v>
      </c>
      <c r="D6" s="14" t="s">
        <v>13</v>
      </c>
      <c r="E6" s="46">
        <v>3</v>
      </c>
      <c r="F6" s="56"/>
    </row>
    <row r="7" spans="2:7" x14ac:dyDescent="0.25">
      <c r="B7" s="90">
        <v>3</v>
      </c>
      <c r="C7" s="7" t="s">
        <v>61</v>
      </c>
      <c r="D7" s="14" t="s">
        <v>16</v>
      </c>
      <c r="E7" s="46">
        <v>3</v>
      </c>
      <c r="F7" s="56"/>
    </row>
    <row r="8" spans="2:7" x14ac:dyDescent="0.25">
      <c r="B8" s="90">
        <v>4</v>
      </c>
      <c r="C8" s="7" t="s">
        <v>62</v>
      </c>
      <c r="D8" s="14" t="s">
        <v>17</v>
      </c>
      <c r="E8" s="46">
        <v>2</v>
      </c>
      <c r="F8" s="56"/>
    </row>
    <row r="9" spans="2:7" x14ac:dyDescent="0.25">
      <c r="B9" s="90">
        <v>5</v>
      </c>
      <c r="C9" s="7" t="s">
        <v>63</v>
      </c>
      <c r="D9" s="14" t="s">
        <v>167</v>
      </c>
      <c r="E9" s="46">
        <v>2</v>
      </c>
      <c r="F9" s="91"/>
      <c r="G9" s="89"/>
    </row>
    <row r="10" spans="2:7" x14ac:dyDescent="0.25">
      <c r="B10" s="90">
        <v>6</v>
      </c>
      <c r="C10" s="7" t="s">
        <v>64</v>
      </c>
      <c r="D10" s="14" t="s">
        <v>3</v>
      </c>
      <c r="E10" s="46">
        <v>2</v>
      </c>
      <c r="F10" s="56"/>
    </row>
    <row r="11" spans="2:7" x14ac:dyDescent="0.25">
      <c r="B11" s="90">
        <v>7</v>
      </c>
      <c r="C11" s="7" t="s">
        <v>245</v>
      </c>
      <c r="D11" s="14" t="s">
        <v>44</v>
      </c>
      <c r="E11" s="46">
        <v>2</v>
      </c>
      <c r="F11" s="56"/>
    </row>
    <row r="12" spans="2:7" x14ac:dyDescent="0.25">
      <c r="B12" s="90">
        <v>8</v>
      </c>
      <c r="C12" s="92" t="s">
        <v>123</v>
      </c>
      <c r="D12" s="72" t="s">
        <v>165</v>
      </c>
      <c r="E12" s="46">
        <v>2</v>
      </c>
      <c r="F12" s="91"/>
      <c r="G12" s="89"/>
    </row>
    <row r="13" spans="2:7" x14ac:dyDescent="0.25">
      <c r="B13" s="90">
        <v>9</v>
      </c>
      <c r="C13" s="93" t="s">
        <v>246</v>
      </c>
      <c r="D13" s="14" t="s">
        <v>169</v>
      </c>
      <c r="E13" s="46">
        <v>1</v>
      </c>
      <c r="F13" s="56"/>
      <c r="G13" s="89"/>
    </row>
    <row r="14" spans="2:7" x14ac:dyDescent="0.25">
      <c r="B14" s="92"/>
      <c r="C14" s="94" t="s">
        <v>5</v>
      </c>
      <c r="D14" s="94"/>
      <c r="E14" s="11">
        <f>SUM(E5:E13)</f>
        <v>20</v>
      </c>
      <c r="F14" s="56"/>
    </row>
    <row r="15" spans="2:7" x14ac:dyDescent="0.25">
      <c r="B15" s="226"/>
      <c r="C15" s="226"/>
      <c r="D15" s="226"/>
      <c r="E15" s="228"/>
      <c r="F15" s="56"/>
    </row>
    <row r="16" spans="2:7" x14ac:dyDescent="0.25">
      <c r="B16" s="240" t="s">
        <v>6</v>
      </c>
      <c r="C16" s="240"/>
      <c r="D16" s="240"/>
      <c r="E16" s="221"/>
      <c r="F16" s="85" t="s">
        <v>196</v>
      </c>
    </row>
    <row r="17" spans="2:7" ht="30" x14ac:dyDescent="0.25">
      <c r="B17" s="86" t="s">
        <v>162</v>
      </c>
      <c r="C17" s="86" t="s">
        <v>163</v>
      </c>
      <c r="D17" s="87" t="s">
        <v>1</v>
      </c>
      <c r="E17" s="88" t="s">
        <v>2</v>
      </c>
      <c r="F17" s="86" t="s">
        <v>244</v>
      </c>
    </row>
    <row r="18" spans="2:7" x14ac:dyDescent="0.25">
      <c r="B18" s="90">
        <v>1</v>
      </c>
      <c r="C18" s="7" t="s">
        <v>66</v>
      </c>
      <c r="D18" s="14" t="s">
        <v>12</v>
      </c>
      <c r="E18" s="46">
        <v>3</v>
      </c>
      <c r="F18" s="56"/>
    </row>
    <row r="19" spans="2:7" x14ac:dyDescent="0.25">
      <c r="B19" s="90">
        <v>2</v>
      </c>
      <c r="C19" s="7" t="s">
        <v>67</v>
      </c>
      <c r="D19" s="14" t="s">
        <v>14</v>
      </c>
      <c r="E19" s="46">
        <v>3</v>
      </c>
      <c r="F19" s="56"/>
    </row>
    <row r="20" spans="2:7" x14ac:dyDescent="0.25">
      <c r="B20" s="90">
        <v>3</v>
      </c>
      <c r="C20" s="7" t="s">
        <v>68</v>
      </c>
      <c r="D20" s="14" t="s">
        <v>15</v>
      </c>
      <c r="E20" s="46">
        <v>3</v>
      </c>
      <c r="F20" s="56"/>
    </row>
    <row r="21" spans="2:7" x14ac:dyDescent="0.25">
      <c r="B21" s="90">
        <v>4</v>
      </c>
      <c r="C21" s="7" t="s">
        <v>69</v>
      </c>
      <c r="D21" s="14" t="s">
        <v>18</v>
      </c>
      <c r="E21" s="46">
        <v>2</v>
      </c>
      <c r="F21" s="56"/>
    </row>
    <row r="22" spans="2:7" x14ac:dyDescent="0.25">
      <c r="B22" s="90">
        <v>5</v>
      </c>
      <c r="C22" s="1" t="s">
        <v>247</v>
      </c>
      <c r="D22" s="14" t="s">
        <v>124</v>
      </c>
      <c r="E22" s="46">
        <v>1</v>
      </c>
      <c r="F22" s="56"/>
      <c r="G22" s="89"/>
    </row>
    <row r="23" spans="2:7" x14ac:dyDescent="0.25">
      <c r="B23" s="90">
        <v>6</v>
      </c>
      <c r="C23" s="7" t="s">
        <v>71</v>
      </c>
      <c r="D23" s="14" t="s">
        <v>45</v>
      </c>
      <c r="E23" s="46">
        <v>2</v>
      </c>
      <c r="F23" s="56"/>
    </row>
    <row r="24" spans="2:7" x14ac:dyDescent="0.25">
      <c r="B24" s="90">
        <v>7</v>
      </c>
      <c r="C24" s="7" t="s">
        <v>70</v>
      </c>
      <c r="D24" s="14" t="s">
        <v>46</v>
      </c>
      <c r="E24" s="46">
        <v>3</v>
      </c>
      <c r="F24" s="56"/>
    </row>
    <row r="25" spans="2:7" x14ac:dyDescent="0.25">
      <c r="B25" s="90">
        <v>8</v>
      </c>
      <c r="C25" s="93" t="s">
        <v>248</v>
      </c>
      <c r="D25" s="14" t="s">
        <v>281</v>
      </c>
      <c r="E25" s="46">
        <v>1</v>
      </c>
      <c r="F25" s="56"/>
    </row>
    <row r="26" spans="2:7" x14ac:dyDescent="0.25">
      <c r="B26" s="90">
        <v>9</v>
      </c>
      <c r="C26" s="93" t="s">
        <v>218</v>
      </c>
      <c r="D26" s="14" t="s">
        <v>280</v>
      </c>
      <c r="E26" s="46">
        <v>2</v>
      </c>
      <c r="F26" s="56"/>
    </row>
    <row r="27" spans="2:7" x14ac:dyDescent="0.25">
      <c r="B27" s="94"/>
      <c r="C27" s="94" t="s">
        <v>5</v>
      </c>
      <c r="D27" s="95"/>
      <c r="E27" s="11">
        <f>SUM(E18:E26)</f>
        <v>20</v>
      </c>
      <c r="F27" s="56"/>
    </row>
    <row r="28" spans="2:7" x14ac:dyDescent="0.25">
      <c r="B28" s="81"/>
      <c r="C28" s="81"/>
      <c r="D28" s="81"/>
      <c r="E28" s="82"/>
      <c r="F28" s="56"/>
    </row>
    <row r="29" spans="2:7" x14ac:dyDescent="0.25">
      <c r="B29" s="240" t="s">
        <v>11</v>
      </c>
      <c r="C29" s="240"/>
      <c r="D29" s="240"/>
      <c r="E29" s="221"/>
      <c r="F29" s="85" t="s">
        <v>196</v>
      </c>
    </row>
    <row r="30" spans="2:7" ht="30" x14ac:dyDescent="0.25">
      <c r="B30" s="86" t="s">
        <v>162</v>
      </c>
      <c r="C30" s="86" t="s">
        <v>163</v>
      </c>
      <c r="D30" s="87" t="s">
        <v>1</v>
      </c>
      <c r="E30" s="88" t="s">
        <v>2</v>
      </c>
      <c r="F30" s="86" t="s">
        <v>249</v>
      </c>
    </row>
    <row r="31" spans="2:7" x14ac:dyDescent="0.25">
      <c r="B31" s="96">
        <v>1</v>
      </c>
      <c r="C31" s="93" t="s">
        <v>278</v>
      </c>
      <c r="D31" s="14" t="s">
        <v>128</v>
      </c>
      <c r="E31" s="46">
        <v>3</v>
      </c>
      <c r="F31" s="56"/>
    </row>
    <row r="32" spans="2:7" x14ac:dyDescent="0.25">
      <c r="B32" s="96">
        <v>2</v>
      </c>
      <c r="C32" s="92" t="s">
        <v>72</v>
      </c>
      <c r="D32" s="14" t="s">
        <v>7</v>
      </c>
      <c r="E32" s="46">
        <v>2</v>
      </c>
      <c r="F32" s="56"/>
    </row>
    <row r="33" spans="2:6" x14ac:dyDescent="0.25">
      <c r="B33" s="96">
        <v>3</v>
      </c>
      <c r="C33" s="92" t="s">
        <v>73</v>
      </c>
      <c r="D33" s="113" t="s">
        <v>101</v>
      </c>
      <c r="E33" s="46">
        <v>3</v>
      </c>
      <c r="F33" s="56"/>
    </row>
    <row r="34" spans="2:6" x14ac:dyDescent="0.25">
      <c r="B34" s="96">
        <v>4</v>
      </c>
      <c r="C34" s="92" t="s">
        <v>74</v>
      </c>
      <c r="D34" s="113" t="s">
        <v>8</v>
      </c>
      <c r="E34" s="46">
        <v>3</v>
      </c>
      <c r="F34" s="56"/>
    </row>
    <row r="35" spans="2:6" x14ac:dyDescent="0.25">
      <c r="B35" s="96">
        <v>5</v>
      </c>
      <c r="C35" s="92" t="s">
        <v>75</v>
      </c>
      <c r="D35" s="14" t="s">
        <v>170</v>
      </c>
      <c r="E35" s="46">
        <v>2</v>
      </c>
      <c r="F35" s="56"/>
    </row>
    <row r="36" spans="2:6" x14ac:dyDescent="0.25">
      <c r="B36" s="96">
        <v>6</v>
      </c>
      <c r="C36" s="92" t="s">
        <v>76</v>
      </c>
      <c r="D36" s="14" t="s">
        <v>47</v>
      </c>
      <c r="E36" s="46">
        <v>2</v>
      </c>
      <c r="F36" s="56"/>
    </row>
    <row r="37" spans="2:6" x14ac:dyDescent="0.25">
      <c r="B37" s="90">
        <v>7</v>
      </c>
      <c r="C37" s="93" t="s">
        <v>219</v>
      </c>
      <c r="D37" s="14" t="s">
        <v>10</v>
      </c>
      <c r="E37" s="46">
        <v>3</v>
      </c>
      <c r="F37" s="56"/>
    </row>
    <row r="38" spans="2:6" x14ac:dyDescent="0.25">
      <c r="B38" s="90">
        <v>8</v>
      </c>
      <c r="C38" s="93" t="s">
        <v>250</v>
      </c>
      <c r="D38" s="14" t="s">
        <v>48</v>
      </c>
      <c r="E38" s="46">
        <v>1</v>
      </c>
      <c r="F38" s="56"/>
    </row>
    <row r="39" spans="2:6" x14ac:dyDescent="0.25">
      <c r="B39" s="90">
        <v>9</v>
      </c>
      <c r="C39" s="93" t="s">
        <v>251</v>
      </c>
      <c r="D39" s="14" t="s">
        <v>49</v>
      </c>
      <c r="E39" s="46">
        <v>1</v>
      </c>
      <c r="F39" s="56"/>
    </row>
    <row r="40" spans="2:6" x14ac:dyDescent="0.25">
      <c r="B40" s="14"/>
      <c r="C40" s="94" t="s">
        <v>5</v>
      </c>
      <c r="D40" s="95"/>
      <c r="E40" s="11">
        <f>SUM(E31:E39)</f>
        <v>20</v>
      </c>
      <c r="F40" s="56"/>
    </row>
    <row r="41" spans="2:6" x14ac:dyDescent="0.25">
      <c r="B41" s="226"/>
      <c r="C41" s="226"/>
      <c r="D41" s="226"/>
      <c r="E41" s="228"/>
      <c r="F41" s="56"/>
    </row>
    <row r="42" spans="2:6" x14ac:dyDescent="0.25">
      <c r="B42" s="221" t="s">
        <v>19</v>
      </c>
      <c r="C42" s="222"/>
      <c r="D42" s="222"/>
      <c r="E42" s="222"/>
      <c r="F42" s="85" t="s">
        <v>196</v>
      </c>
    </row>
    <row r="43" spans="2:6" ht="30" x14ac:dyDescent="0.25">
      <c r="B43" s="86" t="s">
        <v>162</v>
      </c>
      <c r="C43" s="86" t="s">
        <v>163</v>
      </c>
      <c r="D43" s="87" t="s">
        <v>1</v>
      </c>
      <c r="E43" s="88" t="s">
        <v>2</v>
      </c>
      <c r="F43" s="86" t="s">
        <v>252</v>
      </c>
    </row>
    <row r="44" spans="2:6" x14ac:dyDescent="0.25">
      <c r="B44" s="96">
        <v>1</v>
      </c>
      <c r="C44" s="92" t="s">
        <v>79</v>
      </c>
      <c r="D44" s="14" t="s">
        <v>23</v>
      </c>
      <c r="E44" s="46">
        <v>3</v>
      </c>
      <c r="F44" s="56"/>
    </row>
    <row r="45" spans="2:6" x14ac:dyDescent="0.25">
      <c r="B45" s="96">
        <v>2</v>
      </c>
      <c r="C45" s="92" t="s">
        <v>80</v>
      </c>
      <c r="D45" s="14" t="s">
        <v>20</v>
      </c>
      <c r="E45" s="46">
        <v>3</v>
      </c>
      <c r="F45" s="56"/>
    </row>
    <row r="46" spans="2:6" x14ac:dyDescent="0.25">
      <c r="B46" s="96">
        <v>3</v>
      </c>
      <c r="C46" s="92" t="s">
        <v>81</v>
      </c>
      <c r="D46" s="14" t="s">
        <v>24</v>
      </c>
      <c r="E46" s="46">
        <v>3</v>
      </c>
      <c r="F46" s="56"/>
    </row>
    <row r="47" spans="2:6" x14ac:dyDescent="0.25">
      <c r="B47" s="96">
        <v>4</v>
      </c>
      <c r="C47" s="92" t="s">
        <v>82</v>
      </c>
      <c r="D47" s="14" t="s">
        <v>22</v>
      </c>
      <c r="E47" s="46">
        <v>2</v>
      </c>
      <c r="F47" s="56"/>
    </row>
    <row r="48" spans="2:6" x14ac:dyDescent="0.25">
      <c r="B48" s="96">
        <v>5</v>
      </c>
      <c r="C48" s="93" t="s">
        <v>279</v>
      </c>
      <c r="D48" s="14" t="s">
        <v>50</v>
      </c>
      <c r="E48" s="46">
        <v>3</v>
      </c>
      <c r="F48" s="56"/>
    </row>
    <row r="49" spans="2:6" x14ac:dyDescent="0.25">
      <c r="B49" s="96">
        <v>6</v>
      </c>
      <c r="C49" s="93" t="s">
        <v>222</v>
      </c>
      <c r="D49" s="14" t="s">
        <v>28</v>
      </c>
      <c r="E49" s="46">
        <v>3</v>
      </c>
      <c r="F49" s="56"/>
    </row>
    <row r="50" spans="2:6" x14ac:dyDescent="0.25">
      <c r="B50" s="96">
        <v>7</v>
      </c>
      <c r="C50" s="93" t="s">
        <v>223</v>
      </c>
      <c r="D50" s="14" t="s">
        <v>34</v>
      </c>
      <c r="E50" s="46">
        <v>3</v>
      </c>
      <c r="F50" s="56"/>
    </row>
    <row r="51" spans="2:6" x14ac:dyDescent="0.25">
      <c r="B51" s="96">
        <v>8</v>
      </c>
      <c r="C51" s="93" t="s">
        <v>224</v>
      </c>
      <c r="D51" s="14" t="s">
        <v>130</v>
      </c>
      <c r="E51" s="46">
        <v>1</v>
      </c>
      <c r="F51" s="56"/>
    </row>
    <row r="52" spans="2:6" x14ac:dyDescent="0.25">
      <c r="B52" s="95"/>
      <c r="C52" s="94" t="s">
        <v>5</v>
      </c>
      <c r="D52" s="95"/>
      <c r="E52" s="11">
        <f>SUM(E44:E51)</f>
        <v>21</v>
      </c>
      <c r="F52" s="56"/>
    </row>
    <row r="53" spans="2:6" x14ac:dyDescent="0.25">
      <c r="B53" s="97"/>
      <c r="C53" s="98"/>
      <c r="D53" s="99"/>
      <c r="E53" s="84"/>
      <c r="F53" s="56"/>
    </row>
    <row r="54" spans="2:6" x14ac:dyDescent="0.25">
      <c r="B54" s="221" t="s">
        <v>25</v>
      </c>
      <c r="C54" s="222"/>
      <c r="D54" s="222"/>
      <c r="E54" s="222"/>
      <c r="F54" s="85" t="s">
        <v>196</v>
      </c>
    </row>
    <row r="55" spans="2:6" ht="30" x14ac:dyDescent="0.25">
      <c r="B55" s="86" t="s">
        <v>162</v>
      </c>
      <c r="C55" s="86" t="s">
        <v>163</v>
      </c>
      <c r="D55" s="87" t="s">
        <v>1</v>
      </c>
      <c r="E55" s="88" t="s">
        <v>2</v>
      </c>
      <c r="F55" s="86" t="s">
        <v>253</v>
      </c>
    </row>
    <row r="56" spans="2:6" x14ac:dyDescent="0.25">
      <c r="B56" s="96">
        <v>1</v>
      </c>
      <c r="C56" s="93" t="s">
        <v>254</v>
      </c>
      <c r="D56" s="14" t="s">
        <v>21</v>
      </c>
      <c r="E56" s="46">
        <v>2</v>
      </c>
      <c r="F56" s="58" t="s">
        <v>300</v>
      </c>
    </row>
    <row r="57" spans="2:6" x14ac:dyDescent="0.25">
      <c r="B57" s="96">
        <v>2</v>
      </c>
      <c r="C57" s="92" t="s">
        <v>87</v>
      </c>
      <c r="D57" s="14" t="s">
        <v>27</v>
      </c>
      <c r="E57" s="46">
        <v>3</v>
      </c>
      <c r="F57" s="56" t="s">
        <v>256</v>
      </c>
    </row>
    <row r="58" spans="2:6" x14ac:dyDescent="0.25">
      <c r="B58" s="96">
        <v>3</v>
      </c>
      <c r="C58" s="93" t="s">
        <v>257</v>
      </c>
      <c r="D58" s="14" t="s">
        <v>52</v>
      </c>
      <c r="E58" s="46">
        <v>2</v>
      </c>
      <c r="F58" s="56" t="s">
        <v>255</v>
      </c>
    </row>
    <row r="59" spans="2:6" x14ac:dyDescent="0.25">
      <c r="B59" s="96">
        <v>4</v>
      </c>
      <c r="C59" s="93" t="s">
        <v>227</v>
      </c>
      <c r="D59" s="14" t="s">
        <v>53</v>
      </c>
      <c r="E59" s="46">
        <v>2</v>
      </c>
      <c r="F59" s="56" t="s">
        <v>255</v>
      </c>
    </row>
    <row r="60" spans="2:6" x14ac:dyDescent="0.25">
      <c r="B60" s="96">
        <v>5</v>
      </c>
      <c r="C60" s="92" t="s">
        <v>228</v>
      </c>
      <c r="D60" s="14" t="s">
        <v>29</v>
      </c>
      <c r="E60" s="46">
        <v>3</v>
      </c>
      <c r="F60" s="56" t="s">
        <v>256</v>
      </c>
    </row>
    <row r="61" spans="2:6" x14ac:dyDescent="0.25">
      <c r="B61" s="96">
        <v>6</v>
      </c>
      <c r="C61" s="92" t="s">
        <v>89</v>
      </c>
      <c r="D61" s="14" t="s">
        <v>30</v>
      </c>
      <c r="E61" s="46">
        <v>3</v>
      </c>
      <c r="F61" s="56" t="s">
        <v>256</v>
      </c>
    </row>
    <row r="62" spans="2:6" x14ac:dyDescent="0.25">
      <c r="B62" s="96">
        <v>7</v>
      </c>
      <c r="C62" s="7" t="s">
        <v>90</v>
      </c>
      <c r="D62" s="14" t="s">
        <v>31</v>
      </c>
      <c r="E62" s="46">
        <v>3</v>
      </c>
      <c r="F62" s="58" t="s">
        <v>300</v>
      </c>
    </row>
    <row r="63" spans="2:6" x14ac:dyDescent="0.25">
      <c r="B63" s="96">
        <v>8</v>
      </c>
      <c r="C63" s="92" t="s">
        <v>157</v>
      </c>
      <c r="D63" s="14" t="s">
        <v>175</v>
      </c>
      <c r="E63" s="46">
        <v>2</v>
      </c>
      <c r="F63" s="56" t="s">
        <v>256</v>
      </c>
    </row>
    <row r="64" spans="2:6" x14ac:dyDescent="0.25">
      <c r="B64" s="14"/>
      <c r="C64" s="92" t="s">
        <v>5</v>
      </c>
      <c r="D64" s="14"/>
      <c r="E64" s="83">
        <f>SUM(E56:E63)</f>
        <v>20</v>
      </c>
      <c r="F64" s="56"/>
    </row>
    <row r="65" spans="2:6" x14ac:dyDescent="0.25">
      <c r="B65" s="14"/>
      <c r="C65" s="92"/>
      <c r="D65" s="14"/>
      <c r="E65" s="83"/>
      <c r="F65" s="56"/>
    </row>
    <row r="66" spans="2:6" x14ac:dyDescent="0.25">
      <c r="B66" s="221" t="s">
        <v>32</v>
      </c>
      <c r="C66" s="222"/>
      <c r="D66" s="222"/>
      <c r="E66" s="222"/>
      <c r="F66" s="85" t="s">
        <v>196</v>
      </c>
    </row>
    <row r="67" spans="2:6" ht="30" x14ac:dyDescent="0.25">
      <c r="B67" s="86" t="s">
        <v>162</v>
      </c>
      <c r="C67" s="86" t="s">
        <v>163</v>
      </c>
      <c r="D67" s="87" t="s">
        <v>1</v>
      </c>
      <c r="E67" s="88" t="s">
        <v>2</v>
      </c>
      <c r="F67" s="86" t="s">
        <v>258</v>
      </c>
    </row>
    <row r="68" spans="2:6" x14ac:dyDescent="0.25">
      <c r="B68" s="96">
        <v>1</v>
      </c>
      <c r="C68" s="92" t="s">
        <v>91</v>
      </c>
      <c r="D68" s="14" t="s">
        <v>33</v>
      </c>
      <c r="E68" s="46">
        <v>3</v>
      </c>
      <c r="F68" s="14"/>
    </row>
    <row r="69" spans="2:6" x14ac:dyDescent="0.25">
      <c r="B69" s="96">
        <v>2</v>
      </c>
      <c r="C69" s="92" t="s">
        <v>231</v>
      </c>
      <c r="D69" s="14" t="s">
        <v>54</v>
      </c>
      <c r="E69" s="46">
        <v>2</v>
      </c>
      <c r="F69" s="100"/>
    </row>
    <row r="70" spans="2:6" x14ac:dyDescent="0.25">
      <c r="B70" s="96">
        <v>3</v>
      </c>
      <c r="C70" s="92" t="s">
        <v>92</v>
      </c>
      <c r="D70" s="14" t="s">
        <v>51</v>
      </c>
      <c r="E70" s="46">
        <v>3</v>
      </c>
      <c r="F70" s="56"/>
    </row>
    <row r="71" spans="2:6" x14ac:dyDescent="0.25">
      <c r="B71" s="96">
        <v>4</v>
      </c>
      <c r="C71" s="92" t="s">
        <v>93</v>
      </c>
      <c r="D71" s="1" t="s">
        <v>259</v>
      </c>
      <c r="E71" s="46">
        <v>3</v>
      </c>
      <c r="F71" s="56" t="s">
        <v>178</v>
      </c>
    </row>
    <row r="72" spans="2:6" x14ac:dyDescent="0.25">
      <c r="B72" s="96">
        <v>5</v>
      </c>
      <c r="C72" s="93" t="s">
        <v>94</v>
      </c>
      <c r="D72" s="14" t="s">
        <v>57</v>
      </c>
      <c r="E72" s="46">
        <v>2</v>
      </c>
      <c r="F72" s="56" t="s">
        <v>178</v>
      </c>
    </row>
    <row r="73" spans="2:6" x14ac:dyDescent="0.25">
      <c r="B73" s="96">
        <v>6</v>
      </c>
      <c r="C73" s="93" t="s">
        <v>260</v>
      </c>
      <c r="D73" s="1" t="s">
        <v>26</v>
      </c>
      <c r="E73" s="46">
        <v>3</v>
      </c>
      <c r="F73" s="56" t="s">
        <v>178</v>
      </c>
    </row>
    <row r="74" spans="2:6" x14ac:dyDescent="0.25">
      <c r="B74" s="96">
        <v>7</v>
      </c>
      <c r="C74" s="93" t="s">
        <v>138</v>
      </c>
      <c r="D74" s="14" t="s">
        <v>36</v>
      </c>
      <c r="E74" s="46">
        <v>3</v>
      </c>
      <c r="F74" s="56" t="s">
        <v>177</v>
      </c>
    </row>
    <row r="75" spans="2:6" x14ac:dyDescent="0.25">
      <c r="B75" s="96">
        <v>8</v>
      </c>
      <c r="C75" s="93" t="s">
        <v>261</v>
      </c>
      <c r="D75" s="14" t="s">
        <v>131</v>
      </c>
      <c r="E75" s="46">
        <v>1</v>
      </c>
      <c r="F75" s="56"/>
    </row>
    <row r="76" spans="2:6" x14ac:dyDescent="0.25">
      <c r="B76" s="96">
        <v>9</v>
      </c>
      <c r="C76" s="92" t="s">
        <v>157</v>
      </c>
      <c r="D76" s="14" t="s">
        <v>243</v>
      </c>
      <c r="E76" s="46">
        <v>2</v>
      </c>
      <c r="F76" s="101"/>
    </row>
    <row r="77" spans="2:6" x14ac:dyDescent="0.25">
      <c r="B77" s="96"/>
      <c r="C77" s="92" t="s">
        <v>5</v>
      </c>
      <c r="D77" s="14"/>
      <c r="E77" s="83">
        <f>SUM(E68:E76)</f>
        <v>22</v>
      </c>
      <c r="F77" s="56"/>
    </row>
    <row r="78" spans="2:6" x14ac:dyDescent="0.25">
      <c r="B78" s="226"/>
      <c r="C78" s="226"/>
      <c r="D78" s="226"/>
      <c r="E78" s="228"/>
      <c r="F78" s="56"/>
    </row>
    <row r="79" spans="2:6" x14ac:dyDescent="0.25">
      <c r="B79" s="240" t="s">
        <v>37</v>
      </c>
      <c r="C79" s="240"/>
      <c r="D79" s="240"/>
      <c r="E79" s="221"/>
      <c r="F79" s="85" t="s">
        <v>196</v>
      </c>
    </row>
    <row r="80" spans="2:6" ht="30" x14ac:dyDescent="0.25">
      <c r="B80" s="86" t="s">
        <v>162</v>
      </c>
      <c r="C80" s="86" t="s">
        <v>163</v>
      </c>
      <c r="D80" s="87" t="s">
        <v>1</v>
      </c>
      <c r="E80" s="88" t="s">
        <v>2</v>
      </c>
      <c r="F80" s="86" t="s">
        <v>253</v>
      </c>
    </row>
    <row r="81" spans="2:7" x14ac:dyDescent="0.25">
      <c r="B81" s="90">
        <v>1</v>
      </c>
      <c r="C81" s="93" t="s">
        <v>274</v>
      </c>
      <c r="D81" s="14" t="s">
        <v>41</v>
      </c>
      <c r="E81" s="46">
        <v>2</v>
      </c>
      <c r="F81" s="56" t="s">
        <v>262</v>
      </c>
      <c r="G81" s="89"/>
    </row>
    <row r="82" spans="2:7" x14ac:dyDescent="0.25">
      <c r="B82" s="96">
        <v>2</v>
      </c>
      <c r="C82" s="93" t="s">
        <v>275</v>
      </c>
      <c r="D82" s="14" t="s">
        <v>121</v>
      </c>
      <c r="E82" s="46">
        <v>3</v>
      </c>
      <c r="F82" s="56" t="s">
        <v>182</v>
      </c>
    </row>
    <row r="83" spans="2:7" x14ac:dyDescent="0.25">
      <c r="B83" s="90">
        <v>3</v>
      </c>
      <c r="C83" s="93" t="s">
        <v>276</v>
      </c>
      <c r="D83" s="14" t="s">
        <v>55</v>
      </c>
      <c r="E83" s="46">
        <v>2</v>
      </c>
      <c r="F83" s="56" t="s">
        <v>262</v>
      </c>
    </row>
    <row r="84" spans="2:7" x14ac:dyDescent="0.25">
      <c r="B84" s="96">
        <v>4</v>
      </c>
      <c r="C84" s="93" t="s">
        <v>263</v>
      </c>
      <c r="D84" s="14" t="s">
        <v>56</v>
      </c>
      <c r="E84" s="46">
        <v>2</v>
      </c>
      <c r="F84" s="56" t="s">
        <v>262</v>
      </c>
    </row>
    <row r="85" spans="2:7" x14ac:dyDescent="0.25">
      <c r="B85" s="90">
        <v>5</v>
      </c>
      <c r="C85" s="93" t="s">
        <v>264</v>
      </c>
      <c r="D85" s="14" t="s">
        <v>39</v>
      </c>
      <c r="E85" s="46">
        <v>2</v>
      </c>
      <c r="F85" s="56" t="s">
        <v>262</v>
      </c>
    </row>
    <row r="86" spans="2:7" x14ac:dyDescent="0.25">
      <c r="B86" s="96">
        <v>6</v>
      </c>
      <c r="C86" s="93" t="s">
        <v>277</v>
      </c>
      <c r="D86" s="14" t="s">
        <v>40</v>
      </c>
      <c r="E86" s="46">
        <v>3</v>
      </c>
      <c r="F86" s="56" t="s">
        <v>262</v>
      </c>
    </row>
    <row r="87" spans="2:7" x14ac:dyDescent="0.25">
      <c r="B87" s="90">
        <v>7</v>
      </c>
      <c r="C87" s="92" t="s">
        <v>157</v>
      </c>
      <c r="D87" s="14" t="s">
        <v>243</v>
      </c>
      <c r="E87" s="46">
        <v>2</v>
      </c>
      <c r="F87" s="56" t="s">
        <v>265</v>
      </c>
    </row>
    <row r="88" spans="2:7" x14ac:dyDescent="0.25">
      <c r="B88" s="96">
        <v>8</v>
      </c>
      <c r="F88" s="56"/>
    </row>
    <row r="89" spans="2:7" x14ac:dyDescent="0.25">
      <c r="B89" s="96"/>
      <c r="C89" s="92" t="s">
        <v>5</v>
      </c>
      <c r="D89" s="14"/>
      <c r="E89" s="83">
        <f>SUM(E81:E87)</f>
        <v>16</v>
      </c>
      <c r="F89" s="56"/>
    </row>
    <row r="90" spans="2:7" x14ac:dyDescent="0.25">
      <c r="B90" s="46"/>
      <c r="C90" s="102"/>
      <c r="F90" s="56"/>
    </row>
    <row r="91" spans="2:7" x14ac:dyDescent="0.25">
      <c r="B91" s="221" t="s">
        <v>38</v>
      </c>
      <c r="C91" s="222"/>
      <c r="D91" s="222"/>
      <c r="E91" s="222"/>
      <c r="F91" s="85" t="s">
        <v>196</v>
      </c>
    </row>
    <row r="92" spans="2:7" ht="30" x14ac:dyDescent="0.25">
      <c r="B92" s="86" t="s">
        <v>162</v>
      </c>
      <c r="C92" s="86" t="s">
        <v>163</v>
      </c>
      <c r="D92" s="87" t="s">
        <v>1</v>
      </c>
      <c r="E92" s="88" t="s">
        <v>2</v>
      </c>
      <c r="F92" s="86" t="s">
        <v>203</v>
      </c>
    </row>
    <row r="93" spans="2:7" x14ac:dyDescent="0.25">
      <c r="B93" s="96">
        <v>1</v>
      </c>
      <c r="C93" s="92" t="s">
        <v>151</v>
      </c>
      <c r="D93" s="14" t="s">
        <v>42</v>
      </c>
      <c r="E93" s="46">
        <v>4</v>
      </c>
      <c r="F93" s="56"/>
    </row>
    <row r="94" spans="2:7" x14ac:dyDescent="0.25">
      <c r="B94" s="96">
        <v>2</v>
      </c>
      <c r="C94" s="92" t="s">
        <v>157</v>
      </c>
      <c r="D94" s="14" t="s">
        <v>266</v>
      </c>
      <c r="E94" s="46">
        <v>2</v>
      </c>
      <c r="F94" s="56"/>
    </row>
    <row r="95" spans="2:7" x14ac:dyDescent="0.25">
      <c r="B95" s="96"/>
      <c r="C95" s="92" t="s">
        <v>5</v>
      </c>
      <c r="D95" s="14"/>
      <c r="E95" s="83">
        <f>SUM(E93:E94)</f>
        <v>6</v>
      </c>
      <c r="F95" s="56"/>
    </row>
    <row r="96" spans="2:7" x14ac:dyDescent="0.25">
      <c r="B96" s="46"/>
      <c r="C96" s="92"/>
      <c r="D96" s="14"/>
      <c r="E96" s="83"/>
      <c r="F96" s="56"/>
    </row>
    <row r="97" spans="2:8" x14ac:dyDescent="0.25">
      <c r="B97" s="221" t="s">
        <v>164</v>
      </c>
      <c r="C97" s="222"/>
      <c r="D97" s="223"/>
      <c r="E97" s="83">
        <f>E14+E27+E40+E52+E64+E77+E89+E95</f>
        <v>145</v>
      </c>
      <c r="F97" s="56"/>
      <c r="H97" s="103"/>
    </row>
    <row r="98" spans="2:8" x14ac:dyDescent="0.25">
      <c r="B98" s="224"/>
      <c r="C98" s="225"/>
      <c r="D98" s="225"/>
      <c r="E98" s="225"/>
      <c r="F98" s="104"/>
    </row>
    <row r="99" spans="2:8" x14ac:dyDescent="0.25">
      <c r="B99" s="105" t="s">
        <v>201</v>
      </c>
      <c r="C99" s="87" t="s">
        <v>202</v>
      </c>
      <c r="D99" s="87" t="s">
        <v>43</v>
      </c>
      <c r="E99" s="83" t="s">
        <v>2</v>
      </c>
      <c r="F99" s="100"/>
    </row>
    <row r="100" spans="2:8" x14ac:dyDescent="0.25">
      <c r="B100" s="96">
        <v>5</v>
      </c>
      <c r="C100" s="93" t="s">
        <v>149</v>
      </c>
      <c r="D100" s="14" t="s">
        <v>240</v>
      </c>
      <c r="E100" s="46">
        <v>2</v>
      </c>
      <c r="F100" s="56" t="s">
        <v>256</v>
      </c>
    </row>
    <row r="101" spans="2:8" x14ac:dyDescent="0.25">
      <c r="B101" s="96">
        <v>5</v>
      </c>
      <c r="C101" s="93" t="s">
        <v>156</v>
      </c>
      <c r="D101" s="14" t="s">
        <v>282</v>
      </c>
      <c r="E101" s="46">
        <v>2</v>
      </c>
      <c r="F101" s="56" t="s">
        <v>256</v>
      </c>
    </row>
    <row r="102" spans="2:8" x14ac:dyDescent="0.25">
      <c r="B102" s="96">
        <v>6</v>
      </c>
      <c r="C102" s="93" t="s">
        <v>267</v>
      </c>
      <c r="D102" s="14" t="s">
        <v>283</v>
      </c>
      <c r="E102" s="46">
        <v>2</v>
      </c>
      <c r="F102" s="101"/>
    </row>
    <row r="103" spans="2:8" x14ac:dyDescent="0.25">
      <c r="B103" s="96">
        <v>6</v>
      </c>
      <c r="C103" s="93" t="s">
        <v>268</v>
      </c>
      <c r="D103" s="14" t="s">
        <v>269</v>
      </c>
      <c r="E103" s="46">
        <v>2</v>
      </c>
      <c r="F103" s="56"/>
    </row>
    <row r="104" spans="2:8" x14ac:dyDescent="0.25">
      <c r="B104" s="96">
        <v>7</v>
      </c>
      <c r="C104" s="93" t="s">
        <v>270</v>
      </c>
      <c r="D104" s="14" t="s">
        <v>241</v>
      </c>
      <c r="E104" s="46">
        <v>2</v>
      </c>
      <c r="F104" s="56" t="s">
        <v>173</v>
      </c>
    </row>
    <row r="105" spans="2:8" x14ac:dyDescent="0.25">
      <c r="B105" s="96">
        <v>7</v>
      </c>
      <c r="C105" s="93" t="s">
        <v>113</v>
      </c>
      <c r="D105" s="14" t="s">
        <v>242</v>
      </c>
      <c r="E105" s="46">
        <v>2</v>
      </c>
      <c r="F105" s="56" t="s">
        <v>173</v>
      </c>
    </row>
    <row r="106" spans="2:8" x14ac:dyDescent="0.25">
      <c r="B106" s="96">
        <v>8</v>
      </c>
      <c r="C106" s="93" t="s">
        <v>140</v>
      </c>
      <c r="D106" s="14" t="s">
        <v>271</v>
      </c>
      <c r="E106" s="46">
        <v>2</v>
      </c>
      <c r="F106" s="56"/>
    </row>
    <row r="107" spans="2:8" x14ac:dyDescent="0.25">
      <c r="B107" s="96">
        <v>8</v>
      </c>
      <c r="C107" s="93" t="s">
        <v>102</v>
      </c>
      <c r="D107" s="14" t="s">
        <v>272</v>
      </c>
      <c r="E107" s="46">
        <v>2</v>
      </c>
      <c r="F107" s="101"/>
    </row>
    <row r="108" spans="2:8" x14ac:dyDescent="0.25">
      <c r="B108" s="106"/>
      <c r="C108" s="107"/>
      <c r="D108" s="108"/>
      <c r="E108" s="106"/>
    </row>
    <row r="110" spans="2:8" ht="15.75" x14ac:dyDescent="0.25">
      <c r="F110" s="110" t="s">
        <v>144</v>
      </c>
    </row>
    <row r="111" spans="2:8" ht="15.75" x14ac:dyDescent="0.25">
      <c r="F111" s="110" t="s">
        <v>145</v>
      </c>
    </row>
    <row r="112" spans="2:8" ht="15.75" x14ac:dyDescent="0.25">
      <c r="F112" s="110"/>
    </row>
    <row r="113" spans="6:6" ht="15.75" x14ac:dyDescent="0.25">
      <c r="F113" s="111"/>
    </row>
    <row r="114" spans="6:6" ht="15.75" x14ac:dyDescent="0.25">
      <c r="F114" s="111"/>
    </row>
    <row r="115" spans="6:6" ht="15.75" x14ac:dyDescent="0.25">
      <c r="F115" s="110" t="s">
        <v>142</v>
      </c>
    </row>
    <row r="116" spans="6:6" x14ac:dyDescent="0.25">
      <c r="F116" s="112" t="s">
        <v>143</v>
      </c>
    </row>
  </sheetData>
  <mergeCells count="15">
    <mergeCell ref="B29:E29"/>
    <mergeCell ref="B3:E3"/>
    <mergeCell ref="B15:E15"/>
    <mergeCell ref="B16:E16"/>
    <mergeCell ref="B1:F1"/>
    <mergeCell ref="B2:F2"/>
    <mergeCell ref="B91:E91"/>
    <mergeCell ref="B97:D97"/>
    <mergeCell ref="B98:E98"/>
    <mergeCell ref="B41:E41"/>
    <mergeCell ref="B42:E42"/>
    <mergeCell ref="B54:E54"/>
    <mergeCell ref="B66:E66"/>
    <mergeCell ref="B78:E78"/>
    <mergeCell ref="B79:E7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view="pageBreakPreview" topLeftCell="B1" zoomScale="80" zoomScaleNormal="91" zoomScaleSheetLayoutView="80" workbookViewId="0">
      <selection activeCell="B3" sqref="B3:E3"/>
    </sheetView>
  </sheetViews>
  <sheetFormatPr defaultColWidth="8.7109375" defaultRowHeight="15" x14ac:dyDescent="0.25"/>
  <cols>
    <col min="1" max="1" width="8.7109375" style="2"/>
    <col min="2" max="2" width="6" style="2" customWidth="1"/>
    <col min="3" max="3" width="11.85546875" style="17" customWidth="1"/>
    <col min="4" max="4" width="46" style="2" customWidth="1"/>
    <col min="5" max="5" width="7.140625" style="2" customWidth="1"/>
    <col min="6" max="6" width="6.42578125" style="17" customWidth="1"/>
    <col min="7" max="7" width="12.42578125" style="17" customWidth="1"/>
    <col min="8" max="8" width="40.140625" style="2" customWidth="1"/>
    <col min="9" max="9" width="7.42578125" style="2" customWidth="1"/>
    <col min="10" max="16384" width="8.7109375" style="2"/>
  </cols>
  <sheetData>
    <row r="1" spans="2:11" ht="15.75" x14ac:dyDescent="0.25">
      <c r="B1" s="241" t="s">
        <v>148</v>
      </c>
      <c r="C1" s="241"/>
      <c r="D1" s="241"/>
      <c r="E1" s="241"/>
      <c r="F1" s="241"/>
      <c r="G1" s="241"/>
      <c r="H1" s="241"/>
      <c r="I1" s="241"/>
    </row>
    <row r="2" spans="2:11" ht="15.75" x14ac:dyDescent="0.25">
      <c r="B2" s="242" t="s">
        <v>141</v>
      </c>
      <c r="C2" s="242"/>
      <c r="D2" s="242"/>
      <c r="E2" s="242"/>
      <c r="F2" s="242"/>
      <c r="G2" s="242"/>
      <c r="H2" s="242"/>
      <c r="I2" s="242"/>
    </row>
    <row r="3" spans="2:11" x14ac:dyDescent="0.25">
      <c r="B3" s="237" t="s">
        <v>0</v>
      </c>
      <c r="C3" s="237"/>
      <c r="D3" s="237"/>
      <c r="E3" s="237"/>
      <c r="F3" s="237" t="s">
        <v>6</v>
      </c>
      <c r="G3" s="237"/>
      <c r="H3" s="237"/>
      <c r="I3" s="237"/>
    </row>
    <row r="4" spans="2:11" ht="30" x14ac:dyDescent="0.25">
      <c r="B4" s="3" t="s">
        <v>109</v>
      </c>
      <c r="C4" s="3" t="s">
        <v>107</v>
      </c>
      <c r="D4" s="4" t="s">
        <v>1</v>
      </c>
      <c r="E4" s="4" t="s">
        <v>2</v>
      </c>
      <c r="F4" s="3" t="s">
        <v>109</v>
      </c>
      <c r="G4" s="3" t="s">
        <v>107</v>
      </c>
      <c r="H4" s="4" t="s">
        <v>1</v>
      </c>
      <c r="I4" s="4" t="s">
        <v>2</v>
      </c>
      <c r="J4" s="5"/>
      <c r="K4" s="5"/>
    </row>
    <row r="5" spans="2:11" x14ac:dyDescent="0.25">
      <c r="B5" s="6">
        <v>1</v>
      </c>
      <c r="C5" s="7" t="s">
        <v>59</v>
      </c>
      <c r="D5" s="1" t="s">
        <v>100</v>
      </c>
      <c r="E5" s="6">
        <v>3</v>
      </c>
      <c r="F5" s="8">
        <v>1</v>
      </c>
      <c r="G5" s="7" t="s">
        <v>66</v>
      </c>
      <c r="H5" s="1" t="s">
        <v>12</v>
      </c>
      <c r="I5" s="6">
        <v>3</v>
      </c>
    </row>
    <row r="6" spans="2:11" x14ac:dyDescent="0.25">
      <c r="B6" s="6">
        <v>2</v>
      </c>
      <c r="C6" s="7" t="s">
        <v>60</v>
      </c>
      <c r="D6" s="1" t="s">
        <v>13</v>
      </c>
      <c r="E6" s="6">
        <v>3</v>
      </c>
      <c r="F6" s="8">
        <v>2</v>
      </c>
      <c r="G6" s="7" t="s">
        <v>67</v>
      </c>
      <c r="H6" s="1" t="s">
        <v>14</v>
      </c>
      <c r="I6" s="6">
        <v>3</v>
      </c>
    </row>
    <row r="7" spans="2:11" x14ac:dyDescent="0.25">
      <c r="B7" s="6">
        <v>3</v>
      </c>
      <c r="C7" s="7" t="s">
        <v>61</v>
      </c>
      <c r="D7" s="1" t="s">
        <v>16</v>
      </c>
      <c r="E7" s="6">
        <v>3</v>
      </c>
      <c r="F7" s="8">
        <v>3</v>
      </c>
      <c r="G7" s="7" t="s">
        <v>68</v>
      </c>
      <c r="H7" s="1" t="s">
        <v>15</v>
      </c>
      <c r="I7" s="6">
        <v>3</v>
      </c>
    </row>
    <row r="8" spans="2:11" x14ac:dyDescent="0.25">
      <c r="B8" s="6">
        <v>4</v>
      </c>
      <c r="C8" s="7" t="s">
        <v>62</v>
      </c>
      <c r="D8" s="1" t="s">
        <v>17</v>
      </c>
      <c r="E8" s="6">
        <v>2</v>
      </c>
      <c r="F8" s="8">
        <v>4</v>
      </c>
      <c r="G8" s="7" t="s">
        <v>69</v>
      </c>
      <c r="H8" s="1" t="s">
        <v>18</v>
      </c>
      <c r="I8" s="6">
        <v>2</v>
      </c>
    </row>
    <row r="9" spans="2:11" x14ac:dyDescent="0.25">
      <c r="B9" s="6">
        <v>5</v>
      </c>
      <c r="C9" s="7" t="s">
        <v>63</v>
      </c>
      <c r="D9" s="14" t="s">
        <v>167</v>
      </c>
      <c r="E9" s="6">
        <v>2</v>
      </c>
      <c r="F9" s="8">
        <v>5</v>
      </c>
      <c r="G9" s="1" t="s">
        <v>125</v>
      </c>
      <c r="H9" s="1" t="s">
        <v>124</v>
      </c>
      <c r="I9" s="6">
        <v>2</v>
      </c>
      <c r="J9" s="9"/>
    </row>
    <row r="10" spans="2:11" x14ac:dyDescent="0.25">
      <c r="B10" s="6">
        <v>6</v>
      </c>
      <c r="C10" s="7" t="s">
        <v>64</v>
      </c>
      <c r="D10" s="1" t="s">
        <v>3</v>
      </c>
      <c r="E10" s="6">
        <v>2</v>
      </c>
      <c r="F10" s="8">
        <v>6</v>
      </c>
      <c r="G10" s="7" t="s">
        <v>71</v>
      </c>
      <c r="H10" s="1" t="s">
        <v>45</v>
      </c>
      <c r="I10" s="6">
        <v>2</v>
      </c>
    </row>
    <row r="11" spans="2:11" x14ac:dyDescent="0.25">
      <c r="B11" s="6">
        <v>7</v>
      </c>
      <c r="C11" s="7" t="s">
        <v>65</v>
      </c>
      <c r="D11" s="1" t="s">
        <v>44</v>
      </c>
      <c r="E11" s="6">
        <v>3</v>
      </c>
      <c r="F11" s="8">
        <v>7</v>
      </c>
      <c r="G11" s="7" t="s">
        <v>70</v>
      </c>
      <c r="H11" s="1" t="s">
        <v>46</v>
      </c>
      <c r="I11" s="6">
        <v>3</v>
      </c>
    </row>
    <row r="12" spans="2:11" x14ac:dyDescent="0.25">
      <c r="B12" s="6">
        <v>8</v>
      </c>
      <c r="C12" s="7" t="s">
        <v>123</v>
      </c>
      <c r="D12" s="2" t="s">
        <v>122</v>
      </c>
      <c r="E12" s="6">
        <v>2</v>
      </c>
      <c r="F12" s="8">
        <v>8</v>
      </c>
      <c r="G12" s="7" t="s">
        <v>127</v>
      </c>
      <c r="H12" s="1" t="s">
        <v>129</v>
      </c>
      <c r="I12" s="6">
        <v>2</v>
      </c>
    </row>
    <row r="13" spans="2:11" x14ac:dyDescent="0.25">
      <c r="B13" s="7"/>
      <c r="C13" s="10" t="s">
        <v>5</v>
      </c>
      <c r="D13" s="10"/>
      <c r="E13" s="11">
        <f>SUM(E5:E12)</f>
        <v>20</v>
      </c>
      <c r="F13" s="10"/>
      <c r="G13" s="10" t="s">
        <v>5</v>
      </c>
      <c r="H13" s="12"/>
      <c r="I13" s="13">
        <f>SUM(I5:I12)</f>
        <v>20</v>
      </c>
    </row>
    <row r="14" spans="2:11" x14ac:dyDescent="0.25">
      <c r="B14" s="226" t="s">
        <v>105</v>
      </c>
      <c r="C14" s="226"/>
      <c r="D14" s="226"/>
      <c r="E14" s="226"/>
      <c r="F14" s="226"/>
      <c r="G14" s="226"/>
      <c r="H14" s="226"/>
      <c r="I14" s="226"/>
    </row>
    <row r="15" spans="2:11" x14ac:dyDescent="0.25">
      <c r="B15" s="237" t="s">
        <v>11</v>
      </c>
      <c r="C15" s="237"/>
      <c r="D15" s="237"/>
      <c r="E15" s="237"/>
      <c r="F15" s="235" t="s">
        <v>19</v>
      </c>
      <c r="G15" s="236"/>
      <c r="H15" s="236"/>
      <c r="I15" s="236"/>
    </row>
    <row r="16" spans="2:11" ht="30" x14ac:dyDescent="0.25">
      <c r="B16" s="3" t="s">
        <v>109</v>
      </c>
      <c r="C16" s="3" t="s">
        <v>107</v>
      </c>
      <c r="D16" s="4" t="s">
        <v>1</v>
      </c>
      <c r="E16" s="4" t="s">
        <v>2</v>
      </c>
      <c r="F16" s="3" t="s">
        <v>109</v>
      </c>
      <c r="G16" s="3" t="s">
        <v>107</v>
      </c>
      <c r="H16" s="4" t="s">
        <v>1</v>
      </c>
      <c r="I16" s="4" t="s">
        <v>2</v>
      </c>
    </row>
    <row r="17" spans="2:9" x14ac:dyDescent="0.25">
      <c r="B17" s="6">
        <v>1</v>
      </c>
      <c r="C17" s="7" t="s">
        <v>126</v>
      </c>
      <c r="D17" s="1" t="s">
        <v>128</v>
      </c>
      <c r="E17" s="6">
        <v>2</v>
      </c>
      <c r="F17" s="6">
        <v>1</v>
      </c>
      <c r="G17" s="7" t="s">
        <v>79</v>
      </c>
      <c r="H17" s="1" t="s">
        <v>23</v>
      </c>
      <c r="I17" s="6">
        <v>3</v>
      </c>
    </row>
    <row r="18" spans="2:9" x14ac:dyDescent="0.25">
      <c r="B18" s="6">
        <v>2</v>
      </c>
      <c r="C18" s="7" t="s">
        <v>72</v>
      </c>
      <c r="D18" s="1" t="s">
        <v>7</v>
      </c>
      <c r="E18" s="6">
        <v>2</v>
      </c>
      <c r="F18" s="6">
        <v>2</v>
      </c>
      <c r="G18" s="7" t="s">
        <v>80</v>
      </c>
      <c r="H18" s="1" t="s">
        <v>20</v>
      </c>
      <c r="I18" s="6">
        <v>3</v>
      </c>
    </row>
    <row r="19" spans="2:9" x14ac:dyDescent="0.25">
      <c r="B19" s="6">
        <v>3</v>
      </c>
      <c r="C19" s="7" t="s">
        <v>73</v>
      </c>
      <c r="D19" s="14" t="s">
        <v>101</v>
      </c>
      <c r="E19" s="6">
        <v>3</v>
      </c>
      <c r="F19" s="6">
        <v>3</v>
      </c>
      <c r="G19" s="7" t="s">
        <v>81</v>
      </c>
      <c r="H19" s="1" t="s">
        <v>24</v>
      </c>
      <c r="I19" s="6">
        <v>3</v>
      </c>
    </row>
    <row r="20" spans="2:9" x14ac:dyDescent="0.25">
      <c r="B20" s="6">
        <v>4</v>
      </c>
      <c r="C20" s="7" t="s">
        <v>74</v>
      </c>
      <c r="D20" s="14" t="s">
        <v>8</v>
      </c>
      <c r="E20" s="6">
        <v>3</v>
      </c>
      <c r="F20" s="6">
        <v>4</v>
      </c>
      <c r="G20" s="7" t="s">
        <v>82</v>
      </c>
      <c r="H20" s="1" t="s">
        <v>22</v>
      </c>
      <c r="I20" s="6">
        <v>2</v>
      </c>
    </row>
    <row r="21" spans="2:9" x14ac:dyDescent="0.25">
      <c r="B21" s="6">
        <v>5</v>
      </c>
      <c r="C21" s="7" t="s">
        <v>75</v>
      </c>
      <c r="D21" s="1" t="s">
        <v>9</v>
      </c>
      <c r="E21" s="6">
        <v>2</v>
      </c>
      <c r="F21" s="6">
        <v>5</v>
      </c>
      <c r="G21" s="7" t="s">
        <v>135</v>
      </c>
      <c r="H21" s="1" t="s">
        <v>130</v>
      </c>
      <c r="I21" s="6">
        <v>1</v>
      </c>
    </row>
    <row r="22" spans="2:9" x14ac:dyDescent="0.25">
      <c r="B22" s="6">
        <v>6</v>
      </c>
      <c r="C22" s="7" t="s">
        <v>76</v>
      </c>
      <c r="D22" s="1" t="s">
        <v>47</v>
      </c>
      <c r="E22" s="6">
        <v>2</v>
      </c>
      <c r="F22" s="6">
        <v>6</v>
      </c>
      <c r="G22" s="7" t="s">
        <v>83</v>
      </c>
      <c r="H22" s="1" t="s">
        <v>50</v>
      </c>
      <c r="I22" s="6">
        <v>2</v>
      </c>
    </row>
    <row r="23" spans="2:9" x14ac:dyDescent="0.25">
      <c r="B23" s="6">
        <v>7</v>
      </c>
      <c r="C23" s="7" t="s">
        <v>77</v>
      </c>
      <c r="D23" s="1" t="s">
        <v>48</v>
      </c>
      <c r="E23" s="6">
        <v>1</v>
      </c>
      <c r="F23" s="6">
        <v>7</v>
      </c>
      <c r="G23" s="7" t="s">
        <v>84</v>
      </c>
      <c r="H23" s="1" t="s">
        <v>21</v>
      </c>
      <c r="I23" s="6">
        <v>2</v>
      </c>
    </row>
    <row r="24" spans="2:9" x14ac:dyDescent="0.25">
      <c r="B24" s="6">
        <v>8</v>
      </c>
      <c r="C24" s="7" t="s">
        <v>134</v>
      </c>
      <c r="D24" s="1" t="s">
        <v>49</v>
      </c>
      <c r="E24" s="6">
        <v>1</v>
      </c>
      <c r="F24" s="6">
        <v>8</v>
      </c>
      <c r="G24" s="7" t="s">
        <v>85</v>
      </c>
      <c r="H24" s="1" t="s">
        <v>34</v>
      </c>
      <c r="I24" s="6">
        <v>3</v>
      </c>
    </row>
    <row r="25" spans="2:9" x14ac:dyDescent="0.25">
      <c r="B25" s="6">
        <v>9</v>
      </c>
      <c r="C25" s="7" t="s">
        <v>78</v>
      </c>
      <c r="D25" s="1" t="s">
        <v>10</v>
      </c>
      <c r="E25" s="6">
        <v>3</v>
      </c>
      <c r="F25" s="6">
        <v>9</v>
      </c>
      <c r="G25" s="7" t="s">
        <v>133</v>
      </c>
      <c r="H25" s="1" t="s">
        <v>4</v>
      </c>
      <c r="I25" s="6">
        <v>2</v>
      </c>
    </row>
    <row r="26" spans="2:9" x14ac:dyDescent="0.25">
      <c r="B26" s="6"/>
      <c r="C26" s="7"/>
      <c r="D26" s="1"/>
      <c r="E26" s="6"/>
      <c r="F26" s="6"/>
      <c r="G26" s="7"/>
      <c r="H26" s="1"/>
      <c r="I26" s="6"/>
    </row>
    <row r="27" spans="2:9" x14ac:dyDescent="0.25">
      <c r="B27" s="1"/>
      <c r="C27" s="10" t="s">
        <v>5</v>
      </c>
      <c r="D27" s="12"/>
      <c r="E27" s="13">
        <f>SUM(E17:E26)</f>
        <v>19</v>
      </c>
      <c r="F27" s="12"/>
      <c r="G27" s="10" t="s">
        <v>5</v>
      </c>
      <c r="H27" s="12"/>
      <c r="I27" s="13">
        <f>SUM(I17:I25)</f>
        <v>21</v>
      </c>
    </row>
    <row r="28" spans="2:9" x14ac:dyDescent="0.25">
      <c r="B28" s="226" t="s">
        <v>106</v>
      </c>
      <c r="C28" s="226"/>
      <c r="D28" s="226"/>
      <c r="E28" s="226"/>
      <c r="F28" s="226"/>
      <c r="G28" s="226"/>
      <c r="H28" s="226"/>
      <c r="I28" s="226"/>
    </row>
    <row r="29" spans="2:9" x14ac:dyDescent="0.25">
      <c r="B29" s="237" t="s">
        <v>25</v>
      </c>
      <c r="C29" s="237"/>
      <c r="D29" s="237"/>
      <c r="E29" s="237"/>
      <c r="F29" s="235" t="s">
        <v>32</v>
      </c>
      <c r="G29" s="236"/>
      <c r="H29" s="236"/>
      <c r="I29" s="236"/>
    </row>
    <row r="30" spans="2:9" ht="30" x14ac:dyDescent="0.25">
      <c r="B30" s="3" t="s">
        <v>109</v>
      </c>
      <c r="C30" s="3" t="s">
        <v>107</v>
      </c>
      <c r="D30" s="4" t="s">
        <v>1</v>
      </c>
      <c r="E30" s="4" t="s">
        <v>2</v>
      </c>
      <c r="F30" s="3" t="s">
        <v>109</v>
      </c>
      <c r="G30" s="3" t="s">
        <v>107</v>
      </c>
      <c r="H30" s="4" t="s">
        <v>1</v>
      </c>
      <c r="I30" s="4" t="s">
        <v>2</v>
      </c>
    </row>
    <row r="31" spans="2:9" x14ac:dyDescent="0.25">
      <c r="B31" s="6">
        <v>1</v>
      </c>
      <c r="C31" s="7" t="s">
        <v>86</v>
      </c>
      <c r="D31" s="1" t="s">
        <v>26</v>
      </c>
      <c r="E31" s="6">
        <v>3</v>
      </c>
      <c r="F31" s="6">
        <v>1</v>
      </c>
      <c r="G31" s="7" t="s">
        <v>91</v>
      </c>
      <c r="H31" s="1" t="s">
        <v>33</v>
      </c>
      <c r="I31" s="6">
        <v>3</v>
      </c>
    </row>
    <row r="32" spans="2:9" x14ac:dyDescent="0.25">
      <c r="B32" s="6">
        <v>2</v>
      </c>
      <c r="C32" s="7" t="s">
        <v>87</v>
      </c>
      <c r="D32" s="1" t="s">
        <v>27</v>
      </c>
      <c r="E32" s="6">
        <v>3</v>
      </c>
      <c r="F32" s="6">
        <v>2</v>
      </c>
      <c r="G32" s="7" t="s">
        <v>137</v>
      </c>
      <c r="H32" s="1" t="s">
        <v>132</v>
      </c>
      <c r="I32" s="6">
        <v>1</v>
      </c>
    </row>
    <row r="33" spans="2:9" x14ac:dyDescent="0.25">
      <c r="B33" s="6">
        <v>3</v>
      </c>
      <c r="C33" s="7" t="s">
        <v>88</v>
      </c>
      <c r="D33" s="1" t="s">
        <v>28</v>
      </c>
      <c r="E33" s="6">
        <v>3</v>
      </c>
      <c r="F33" s="6">
        <v>3</v>
      </c>
      <c r="G33" s="7" t="s">
        <v>92</v>
      </c>
      <c r="H33" s="1" t="s">
        <v>51</v>
      </c>
      <c r="I33" s="6">
        <v>3</v>
      </c>
    </row>
    <row r="34" spans="2:9" x14ac:dyDescent="0.25">
      <c r="B34" s="6">
        <v>4</v>
      </c>
      <c r="C34" s="7" t="s">
        <v>136</v>
      </c>
      <c r="D34" s="1" t="s">
        <v>131</v>
      </c>
      <c r="E34" s="6">
        <v>1</v>
      </c>
      <c r="F34" s="6">
        <v>4</v>
      </c>
      <c r="G34" s="7" t="s">
        <v>93</v>
      </c>
      <c r="H34" s="1" t="s">
        <v>35</v>
      </c>
      <c r="I34" s="6">
        <v>3</v>
      </c>
    </row>
    <row r="35" spans="2:9" x14ac:dyDescent="0.25">
      <c r="B35" s="6">
        <v>5</v>
      </c>
      <c r="C35" s="7" t="s">
        <v>228</v>
      </c>
      <c r="D35" s="1" t="s">
        <v>29</v>
      </c>
      <c r="E35" s="6">
        <v>3</v>
      </c>
      <c r="F35" s="6">
        <v>5</v>
      </c>
      <c r="G35" s="7" t="s">
        <v>94</v>
      </c>
      <c r="H35" s="1" t="s">
        <v>53</v>
      </c>
      <c r="I35" s="6">
        <v>2</v>
      </c>
    </row>
    <row r="36" spans="2:9" x14ac:dyDescent="0.25">
      <c r="B36" s="6">
        <v>6</v>
      </c>
      <c r="C36" s="7" t="s">
        <v>89</v>
      </c>
      <c r="D36" s="1" t="s">
        <v>30</v>
      </c>
      <c r="E36" s="6">
        <v>3</v>
      </c>
      <c r="F36" s="6">
        <v>6</v>
      </c>
      <c r="G36" s="7" t="s">
        <v>95</v>
      </c>
      <c r="H36" s="1" t="s">
        <v>52</v>
      </c>
      <c r="I36" s="6">
        <v>2</v>
      </c>
    </row>
    <row r="37" spans="2:9" x14ac:dyDescent="0.25">
      <c r="B37" s="6">
        <v>7</v>
      </c>
      <c r="C37" s="7" t="s">
        <v>90</v>
      </c>
      <c r="D37" s="1" t="s">
        <v>31</v>
      </c>
      <c r="E37" s="6">
        <v>3</v>
      </c>
      <c r="F37" s="6">
        <v>7</v>
      </c>
      <c r="G37" s="7" t="s">
        <v>138</v>
      </c>
      <c r="H37" s="1" t="s">
        <v>41</v>
      </c>
      <c r="I37" s="6">
        <v>3</v>
      </c>
    </row>
    <row r="38" spans="2:9" x14ac:dyDescent="0.25">
      <c r="B38" s="6">
        <v>8</v>
      </c>
      <c r="C38" s="7" t="s">
        <v>157</v>
      </c>
      <c r="D38" s="1" t="s">
        <v>150</v>
      </c>
      <c r="E38" s="6">
        <v>2</v>
      </c>
      <c r="F38" s="6">
        <v>8</v>
      </c>
      <c r="G38" s="7" t="s">
        <v>139</v>
      </c>
      <c r="H38" s="1" t="s">
        <v>36</v>
      </c>
      <c r="I38" s="6">
        <v>3</v>
      </c>
    </row>
    <row r="39" spans="2:9" x14ac:dyDescent="0.25">
      <c r="B39" s="1"/>
      <c r="C39" s="7" t="s">
        <v>5</v>
      </c>
      <c r="D39" s="1"/>
      <c r="E39" s="13">
        <f>SUM(E31:E38)</f>
        <v>21</v>
      </c>
      <c r="F39" s="6"/>
      <c r="G39" s="7" t="s">
        <v>5</v>
      </c>
      <c r="H39" s="1"/>
      <c r="I39" s="13">
        <f>SUM(I31:I38)</f>
        <v>20</v>
      </c>
    </row>
    <row r="40" spans="2:9" x14ac:dyDescent="0.25">
      <c r="B40" s="226" t="s">
        <v>108</v>
      </c>
      <c r="C40" s="226"/>
      <c r="D40" s="226"/>
      <c r="E40" s="226"/>
      <c r="F40" s="226"/>
      <c r="G40" s="226"/>
      <c r="H40" s="226"/>
      <c r="I40" s="226"/>
    </row>
    <row r="41" spans="2:9" x14ac:dyDescent="0.25">
      <c r="B41" s="237" t="s">
        <v>37</v>
      </c>
      <c r="C41" s="237"/>
      <c r="D41" s="237"/>
      <c r="E41" s="237"/>
      <c r="F41" s="235" t="s">
        <v>38</v>
      </c>
      <c r="G41" s="236"/>
      <c r="H41" s="236"/>
      <c r="I41" s="236"/>
    </row>
    <row r="42" spans="2:9" ht="30" x14ac:dyDescent="0.25">
      <c r="B42" s="3" t="s">
        <v>109</v>
      </c>
      <c r="C42" s="3" t="s">
        <v>107</v>
      </c>
      <c r="D42" s="4" t="s">
        <v>1</v>
      </c>
      <c r="E42" s="4" t="s">
        <v>2</v>
      </c>
      <c r="F42" s="3" t="s">
        <v>109</v>
      </c>
      <c r="G42" s="3" t="s">
        <v>107</v>
      </c>
      <c r="H42" s="4" t="s">
        <v>1</v>
      </c>
      <c r="I42" s="4" t="s">
        <v>2</v>
      </c>
    </row>
    <row r="43" spans="2:9" x14ac:dyDescent="0.25">
      <c r="B43" s="6">
        <v>1</v>
      </c>
      <c r="C43" s="7" t="s">
        <v>96</v>
      </c>
      <c r="D43" s="1" t="s">
        <v>54</v>
      </c>
      <c r="E43" s="6">
        <v>2</v>
      </c>
      <c r="F43" s="6">
        <v>1</v>
      </c>
      <c r="G43" s="7" t="s">
        <v>151</v>
      </c>
      <c r="H43" s="1" t="s">
        <v>42</v>
      </c>
      <c r="I43" s="6">
        <v>4</v>
      </c>
    </row>
    <row r="44" spans="2:9" x14ac:dyDescent="0.25">
      <c r="B44" s="6">
        <v>2</v>
      </c>
      <c r="C44" s="7" t="s">
        <v>160</v>
      </c>
      <c r="D44" s="1" t="s">
        <v>57</v>
      </c>
      <c r="E44" s="6">
        <v>2</v>
      </c>
      <c r="F44" s="6">
        <v>2</v>
      </c>
      <c r="G44" s="7" t="s">
        <v>157</v>
      </c>
      <c r="H44" s="1" t="s">
        <v>119</v>
      </c>
      <c r="I44" s="6">
        <v>2</v>
      </c>
    </row>
    <row r="45" spans="2:9" x14ac:dyDescent="0.25">
      <c r="B45" s="6">
        <v>3</v>
      </c>
      <c r="C45" s="7" t="s">
        <v>97</v>
      </c>
      <c r="D45" s="1" t="s">
        <v>121</v>
      </c>
      <c r="E45" s="6">
        <v>3</v>
      </c>
      <c r="F45" s="6">
        <v>3</v>
      </c>
      <c r="G45" s="7" t="s">
        <v>157</v>
      </c>
      <c r="H45" s="1" t="s">
        <v>120</v>
      </c>
      <c r="I45" s="6">
        <v>2</v>
      </c>
    </row>
    <row r="46" spans="2:9" x14ac:dyDescent="0.25">
      <c r="B46" s="6">
        <v>4</v>
      </c>
      <c r="C46" s="7" t="s">
        <v>98</v>
      </c>
      <c r="D46" s="1" t="s">
        <v>55</v>
      </c>
      <c r="E46" s="6">
        <v>2</v>
      </c>
      <c r="F46" s="6"/>
      <c r="G46" s="7"/>
      <c r="H46" s="1"/>
      <c r="I46" s="6"/>
    </row>
    <row r="47" spans="2:9" x14ac:dyDescent="0.25">
      <c r="B47" s="6">
        <v>5</v>
      </c>
      <c r="C47" s="7" t="s">
        <v>99</v>
      </c>
      <c r="D47" s="1" t="s">
        <v>56</v>
      </c>
      <c r="E47" s="6">
        <v>2</v>
      </c>
      <c r="F47" s="6"/>
      <c r="G47" s="7"/>
      <c r="H47" s="1"/>
      <c r="I47" s="6"/>
    </row>
    <row r="48" spans="2:9" x14ac:dyDescent="0.25">
      <c r="B48" s="6">
        <v>6</v>
      </c>
      <c r="C48" s="7" t="s">
        <v>146</v>
      </c>
      <c r="D48" s="1" t="s">
        <v>39</v>
      </c>
      <c r="E48" s="6">
        <v>2</v>
      </c>
      <c r="F48" s="6"/>
      <c r="G48" s="7"/>
      <c r="H48" s="1"/>
      <c r="I48" s="6"/>
    </row>
    <row r="49" spans="2:9" x14ac:dyDescent="0.25">
      <c r="B49" s="6">
        <v>7</v>
      </c>
      <c r="C49" s="7" t="s">
        <v>147</v>
      </c>
      <c r="D49" s="1" t="s">
        <v>40</v>
      </c>
      <c r="E49" s="6">
        <v>3</v>
      </c>
      <c r="F49" s="6"/>
      <c r="G49" s="7"/>
      <c r="H49" s="1"/>
      <c r="I49" s="6"/>
    </row>
    <row r="50" spans="2:9" x14ac:dyDescent="0.25">
      <c r="B50" s="6">
        <v>8</v>
      </c>
      <c r="C50" s="7" t="s">
        <v>157</v>
      </c>
      <c r="D50" s="1" t="s">
        <v>152</v>
      </c>
      <c r="E50" s="6">
        <v>2</v>
      </c>
      <c r="F50" s="6"/>
      <c r="G50" s="7"/>
      <c r="H50" s="1"/>
      <c r="I50" s="6"/>
    </row>
    <row r="51" spans="2:9" x14ac:dyDescent="0.25">
      <c r="B51" s="6"/>
      <c r="C51" s="7" t="s">
        <v>5</v>
      </c>
      <c r="D51" s="1"/>
      <c r="E51" s="13">
        <f ca="1">SUM(E43:E51)</f>
        <v>127818</v>
      </c>
      <c r="F51" s="6"/>
      <c r="G51" s="7" t="s">
        <v>5</v>
      </c>
      <c r="H51" s="1"/>
      <c r="I51" s="13">
        <f>SUM(I43:I48)</f>
        <v>8</v>
      </c>
    </row>
    <row r="52" spans="2:9" x14ac:dyDescent="0.25">
      <c r="B52" s="24"/>
      <c r="C52" s="25"/>
    </row>
    <row r="53" spans="2:9" x14ac:dyDescent="0.25">
      <c r="B53" s="23" t="s">
        <v>158</v>
      </c>
      <c r="C53" s="15"/>
      <c r="D53" s="1"/>
      <c r="E53" s="26">
        <f ca="1">E13+I13+E27+I27+E39+I39+E51+I51</f>
        <v>127947</v>
      </c>
      <c r="F53" s="15"/>
      <c r="G53" s="15"/>
      <c r="H53" s="15"/>
      <c r="I53" s="16"/>
    </row>
    <row r="54" spans="2:9" x14ac:dyDescent="0.25">
      <c r="B54" s="224"/>
      <c r="C54" s="225"/>
      <c r="D54" s="225"/>
      <c r="E54" s="225"/>
      <c r="F54" s="225"/>
      <c r="G54" s="225"/>
      <c r="H54" s="225"/>
      <c r="I54" s="245"/>
    </row>
    <row r="55" spans="2:9" x14ac:dyDescent="0.25">
      <c r="B55" s="244" t="s">
        <v>43</v>
      </c>
      <c r="C55" s="244"/>
      <c r="D55" s="244"/>
      <c r="E55" s="244"/>
      <c r="F55" s="244"/>
      <c r="G55" s="244"/>
      <c r="H55" s="244"/>
      <c r="I55" s="4" t="s">
        <v>2</v>
      </c>
    </row>
    <row r="56" spans="2:9" x14ac:dyDescent="0.25">
      <c r="B56" s="6">
        <v>1</v>
      </c>
      <c r="C56" s="243" t="s">
        <v>110</v>
      </c>
      <c r="D56" s="243"/>
      <c r="E56" s="243"/>
      <c r="F56" s="243"/>
      <c r="G56" s="243"/>
      <c r="H56" s="243"/>
      <c r="I56" s="6">
        <v>16</v>
      </c>
    </row>
    <row r="57" spans="2:9" x14ac:dyDescent="0.25">
      <c r="B57" s="6">
        <v>2</v>
      </c>
      <c r="C57" s="243" t="s">
        <v>111</v>
      </c>
      <c r="D57" s="243"/>
      <c r="E57" s="243"/>
      <c r="F57" s="243"/>
      <c r="G57" s="243"/>
      <c r="H57" s="243"/>
      <c r="I57" s="6">
        <v>0</v>
      </c>
    </row>
    <row r="58" spans="2:9" x14ac:dyDescent="0.25">
      <c r="B58" s="12"/>
      <c r="C58" s="246" t="s">
        <v>159</v>
      </c>
      <c r="D58" s="247"/>
      <c r="E58" s="247"/>
      <c r="F58" s="247"/>
      <c r="G58" s="247"/>
      <c r="H58" s="248"/>
      <c r="I58" s="22">
        <v>16</v>
      </c>
    </row>
    <row r="59" spans="2:9" x14ac:dyDescent="0.25">
      <c r="B59" s="246" t="s">
        <v>118</v>
      </c>
      <c r="C59" s="247"/>
      <c r="D59" s="247"/>
      <c r="E59" s="247"/>
      <c r="F59" s="247"/>
      <c r="G59" s="247"/>
      <c r="H59" s="247"/>
      <c r="I59" s="248"/>
    </row>
    <row r="60" spans="2:9" x14ac:dyDescent="0.25">
      <c r="B60" s="6">
        <v>1</v>
      </c>
      <c r="C60" s="7" t="s">
        <v>149</v>
      </c>
      <c r="D60" s="1" t="s">
        <v>115</v>
      </c>
      <c r="E60" s="6">
        <v>2</v>
      </c>
      <c r="F60" s="6">
        <v>1</v>
      </c>
      <c r="G60" s="7" t="s">
        <v>140</v>
      </c>
      <c r="H60" s="1" t="s">
        <v>153</v>
      </c>
      <c r="I60" s="6">
        <v>2</v>
      </c>
    </row>
    <row r="61" spans="2:9" x14ac:dyDescent="0.25">
      <c r="B61" s="6">
        <v>2</v>
      </c>
      <c r="C61" s="7" t="s">
        <v>156</v>
      </c>
      <c r="D61" s="1" t="s">
        <v>112</v>
      </c>
      <c r="E61" s="6">
        <v>2</v>
      </c>
      <c r="F61" s="6">
        <v>2</v>
      </c>
      <c r="G61" s="7" t="s">
        <v>102</v>
      </c>
      <c r="H61" s="1" t="s">
        <v>154</v>
      </c>
      <c r="I61" s="6">
        <v>2</v>
      </c>
    </row>
    <row r="62" spans="2:9" x14ac:dyDescent="0.25">
      <c r="B62" s="6">
        <v>3</v>
      </c>
      <c r="C62" s="7" t="s">
        <v>113</v>
      </c>
      <c r="D62" s="1" t="s">
        <v>58</v>
      </c>
      <c r="E62" s="6">
        <v>2</v>
      </c>
      <c r="F62" s="6">
        <v>3</v>
      </c>
      <c r="G62" s="7" t="s">
        <v>103</v>
      </c>
      <c r="H62" s="1" t="s">
        <v>116</v>
      </c>
      <c r="I62" s="6">
        <v>2</v>
      </c>
    </row>
    <row r="63" spans="2:9" x14ac:dyDescent="0.25">
      <c r="B63" s="6">
        <v>4</v>
      </c>
      <c r="C63" s="7" t="s">
        <v>114</v>
      </c>
      <c r="D63" s="1" t="s">
        <v>155</v>
      </c>
      <c r="E63" s="6">
        <v>2</v>
      </c>
      <c r="F63" s="6">
        <v>4</v>
      </c>
      <c r="G63" s="7" t="s">
        <v>104</v>
      </c>
      <c r="H63" s="1" t="s">
        <v>117</v>
      </c>
      <c r="I63" s="6">
        <v>2</v>
      </c>
    </row>
    <row r="65" spans="8:8" ht="15.75" x14ac:dyDescent="0.25">
      <c r="H65" s="18" t="s">
        <v>144</v>
      </c>
    </row>
    <row r="66" spans="8:8" ht="15.75" x14ac:dyDescent="0.25">
      <c r="H66" s="18" t="s">
        <v>145</v>
      </c>
    </row>
    <row r="67" spans="8:8" ht="15.75" x14ac:dyDescent="0.25">
      <c r="H67" s="18"/>
    </row>
    <row r="68" spans="8:8" ht="15.75" x14ac:dyDescent="0.25">
      <c r="H68" s="19"/>
    </row>
    <row r="69" spans="8:8" ht="15.75" x14ac:dyDescent="0.25">
      <c r="H69" s="19"/>
    </row>
    <row r="70" spans="8:8" ht="15.75" x14ac:dyDescent="0.25">
      <c r="H70" s="18" t="s">
        <v>142</v>
      </c>
    </row>
    <row r="71" spans="8:8" x14ac:dyDescent="0.25">
      <c r="H71" s="21" t="s">
        <v>143</v>
      </c>
    </row>
    <row r="72" spans="8:8" ht="15.75" x14ac:dyDescent="0.25">
      <c r="H72" s="19"/>
    </row>
    <row r="73" spans="8:8" ht="15.75" x14ac:dyDescent="0.25">
      <c r="H73" s="18"/>
    </row>
    <row r="74" spans="8:8" ht="15.75" x14ac:dyDescent="0.25">
      <c r="H74" s="20"/>
    </row>
  </sheetData>
  <mergeCells count="19">
    <mergeCell ref="B59:I59"/>
    <mergeCell ref="B3:E3"/>
    <mergeCell ref="F3:I3"/>
    <mergeCell ref="B14:I14"/>
    <mergeCell ref="B15:E15"/>
    <mergeCell ref="F15:I15"/>
    <mergeCell ref="B28:I28"/>
    <mergeCell ref="B29:E29"/>
    <mergeCell ref="F29:I29"/>
    <mergeCell ref="B40:I40"/>
    <mergeCell ref="B41:E41"/>
    <mergeCell ref="F41:I41"/>
    <mergeCell ref="C58:H58"/>
    <mergeCell ref="B1:I1"/>
    <mergeCell ref="B2:I2"/>
    <mergeCell ref="C56:H56"/>
    <mergeCell ref="C57:H57"/>
    <mergeCell ref="B55:H55"/>
    <mergeCell ref="B54:I54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Rev lagi</vt:lpstr>
      <vt:lpstr>Kurikulum merdeka fix</vt:lpstr>
      <vt:lpstr>Draf Kurikulum merdeka</vt:lpstr>
      <vt:lpstr>Kurikulum merdeka</vt:lpstr>
      <vt:lpstr>Kurikulum lama</vt:lpstr>
      <vt:lpstr>'Kurikulum lama'!Print_Area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</cp:lastModifiedBy>
  <cp:lastPrinted>2022-03-10T07:07:22Z</cp:lastPrinted>
  <dcterms:created xsi:type="dcterms:W3CDTF">2017-02-09T18:34:38Z</dcterms:created>
  <dcterms:modified xsi:type="dcterms:W3CDTF">2022-04-04T08:07:19Z</dcterms:modified>
</cp:coreProperties>
</file>